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abhl\OneDrive\0-WRITINGS-CURRENT\0-DAILY BACKUP\1_PUBLIC-HEALTH\3_TEXTBOOK-SPH\Mortality statistics\BillofMortality\JohnMarshall\"/>
    </mc:Choice>
  </mc:AlternateContent>
  <xr:revisionPtr revIDLastSave="0" documentId="13_ncr:1_{526C6385-59EC-4C67-AD29-A9AADE6A8793}" xr6:coauthVersionLast="47" xr6:coauthVersionMax="47" xr10:uidLastSave="{00000000-0000-0000-0000-000000000000}"/>
  <bookViews>
    <workbookView xWindow="-110" yWindow="-110" windowWidth="38620" windowHeight="21100" activeTab="4" xr2:uid="{00000000-000D-0000-FFFF-FFFF00000000}"/>
  </bookViews>
  <sheets>
    <sheet name="1629-1689-Marshall" sheetId="2" r:id="rId1"/>
    <sheet name="1690-1789 Marshall" sheetId="7" r:id="rId2"/>
    <sheet name="Ague" sheetId="5" r:id="rId3"/>
    <sheet name="Analysis1" sheetId="3" r:id="rId4"/>
    <sheet name="Analysis2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3" i="7" l="1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3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E54" i="5"/>
  <c r="B54" i="5"/>
  <c r="D52" i="5"/>
  <c r="D5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3" i="5"/>
  <c r="E23" i="4" a="1"/>
  <c r="E23" i="4" s="1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  <c r="BO61" i="2"/>
  <c r="BN61" i="2"/>
  <c r="BM61" i="2"/>
  <c r="BL61" i="2"/>
  <c r="BK61" i="2"/>
  <c r="BJ61" i="2"/>
  <c r="BI61" i="2"/>
  <c r="BH61" i="2"/>
  <c r="BG61" i="2"/>
  <c r="BF61" i="2"/>
  <c r="BE61" i="2"/>
  <c r="BD61" i="2"/>
  <c r="BC61" i="2"/>
  <c r="BB61" i="2"/>
  <c r="BA61" i="2"/>
  <c r="AZ61" i="2"/>
  <c r="AY61" i="2"/>
  <c r="AX61" i="2"/>
  <c r="AW61" i="2"/>
  <c r="AV61" i="2"/>
  <c r="AU61" i="2"/>
  <c r="AT61" i="2"/>
  <c r="AS61" i="2"/>
  <c r="AR61" i="2"/>
  <c r="AQ61" i="2"/>
  <c r="AP61" i="2"/>
  <c r="AO61" i="2"/>
  <c r="AN61" i="2"/>
  <c r="AM61" i="2"/>
  <c r="AL61" i="2"/>
  <c r="AK61" i="2"/>
  <c r="AJ61" i="2"/>
  <c r="AI61" i="2"/>
  <c r="AH61" i="2"/>
  <c r="AG61" i="2"/>
  <c r="AF61" i="2"/>
  <c r="AE61" i="2"/>
  <c r="AD61" i="2"/>
  <c r="AC61" i="2"/>
  <c r="AB61" i="2"/>
  <c r="AA61" i="2"/>
  <c r="Z61" i="2"/>
  <c r="Y61" i="2"/>
  <c r="X61" i="2"/>
  <c r="W61" i="2"/>
  <c r="V61" i="2"/>
  <c r="U61" i="2"/>
  <c r="T61" i="2"/>
  <c r="S61" i="2"/>
  <c r="R61" i="2"/>
  <c r="Q61" i="2"/>
  <c r="P61" i="2"/>
  <c r="N61" i="2"/>
  <c r="M61" i="2"/>
  <c r="L61" i="2"/>
  <c r="K61" i="2"/>
  <c r="J61" i="2"/>
  <c r="I61" i="2"/>
  <c r="H61" i="2"/>
  <c r="G61" i="2"/>
  <c r="F61" i="2"/>
  <c r="E61" i="2"/>
  <c r="D61" i="2"/>
  <c r="C61" i="2"/>
  <c r="B61" i="2"/>
  <c r="BP60" i="2"/>
  <c r="BO60" i="2"/>
  <c r="BN60" i="2"/>
  <c r="BM60" i="2"/>
  <c r="BL60" i="2"/>
  <c r="BK60" i="2"/>
  <c r="BJ60" i="2"/>
  <c r="BI60" i="2"/>
  <c r="BH60" i="2"/>
  <c r="BG60" i="2"/>
  <c r="BF60" i="2"/>
  <c r="BE60" i="2"/>
  <c r="BD60" i="2"/>
  <c r="BC60" i="2"/>
  <c r="BB60" i="2"/>
  <c r="BA60" i="2"/>
  <c r="AZ60" i="2"/>
  <c r="AY60" i="2"/>
  <c r="AX60" i="2"/>
  <c r="AW60" i="2"/>
  <c r="AV60" i="2"/>
  <c r="AU60" i="2"/>
  <c r="AT60" i="2"/>
  <c r="AS60" i="2"/>
  <c r="AR60" i="2"/>
  <c r="AQ60" i="2"/>
  <c r="AP60" i="2"/>
  <c r="AO60" i="2"/>
  <c r="AN60" i="2"/>
  <c r="AM60" i="2"/>
  <c r="AL60" i="2"/>
  <c r="AK60" i="2"/>
  <c r="AJ60" i="2"/>
  <c r="AI60" i="2"/>
  <c r="AH60" i="2"/>
  <c r="AG60" i="2"/>
  <c r="AF60" i="2"/>
  <c r="AE60" i="2"/>
  <c r="AD60" i="2"/>
  <c r="AC60" i="2"/>
  <c r="AB60" i="2"/>
  <c r="AA60" i="2"/>
  <c r="Z60" i="2"/>
  <c r="Y60" i="2"/>
  <c r="X60" i="2"/>
  <c r="W60" i="2"/>
  <c r="V60" i="2"/>
  <c r="U60" i="2"/>
  <c r="T60" i="2"/>
  <c r="S60" i="2"/>
  <c r="R60" i="2"/>
  <c r="Q60" i="2"/>
  <c r="P60" i="2"/>
  <c r="O60" i="2"/>
  <c r="O61" i="2" s="1"/>
  <c r="N60" i="2"/>
  <c r="M60" i="2"/>
  <c r="L60" i="2"/>
  <c r="K60" i="2"/>
  <c r="J60" i="2"/>
  <c r="I60" i="2"/>
  <c r="H60" i="2"/>
  <c r="G60" i="2"/>
  <c r="F60" i="2"/>
  <c r="E60" i="2"/>
  <c r="D60" i="2"/>
  <c r="C60" i="2"/>
  <c r="B60" i="2"/>
  <c r="BO56" i="2"/>
  <c r="BN56" i="2"/>
  <c r="BL56" i="2"/>
  <c r="BK56" i="2"/>
  <c r="BJ56" i="2"/>
  <c r="BI56" i="2"/>
  <c r="BH56" i="2"/>
  <c r="BG56" i="2"/>
  <c r="BF56" i="2"/>
  <c r="BE56" i="2"/>
  <c r="BD56" i="2"/>
  <c r="BC56" i="2"/>
  <c r="BB56" i="2"/>
  <c r="BA56" i="2"/>
  <c r="AZ56" i="2"/>
  <c r="AY56" i="2"/>
  <c r="AX56" i="2"/>
  <c r="AW56" i="2"/>
  <c r="AV56" i="2"/>
  <c r="AU56" i="2"/>
  <c r="AT56" i="2"/>
  <c r="AS56" i="2"/>
  <c r="AR56" i="2"/>
  <c r="AQ56" i="2"/>
  <c r="AP56" i="2"/>
  <c r="AO56" i="2"/>
  <c r="AN56" i="2"/>
  <c r="AM56" i="2"/>
  <c r="AL56" i="2"/>
  <c r="AK56" i="2"/>
  <c r="AJ56" i="2"/>
  <c r="AI56" i="2"/>
  <c r="AH56" i="2"/>
  <c r="AG56" i="2"/>
  <c r="AF56" i="2"/>
  <c r="AD56" i="2"/>
  <c r="AC56" i="2"/>
  <c r="T56" i="2"/>
  <c r="S56" i="2"/>
  <c r="R56" i="2"/>
  <c r="Q56" i="2"/>
  <c r="E56" i="2"/>
  <c r="D56" i="2"/>
  <c r="C56" i="2"/>
  <c r="B56" i="2"/>
  <c r="BP56" i="2"/>
  <c r="BP55" i="2"/>
  <c r="BO55" i="2"/>
  <c r="BN55" i="2"/>
  <c r="BM55" i="2"/>
  <c r="BM56" i="2" s="1"/>
  <c r="BL55" i="2"/>
  <c r="BK55" i="2"/>
  <c r="BJ55" i="2"/>
  <c r="BI55" i="2"/>
  <c r="BH55" i="2"/>
  <c r="BG55" i="2"/>
  <c r="BF55" i="2"/>
  <c r="BE55" i="2"/>
  <c r="BD55" i="2"/>
  <c r="BC55" i="2"/>
  <c r="BB55" i="2"/>
  <c r="BA55" i="2"/>
  <c r="AZ55" i="2"/>
  <c r="AY55" i="2"/>
  <c r="AX55" i="2"/>
  <c r="AW55" i="2"/>
  <c r="AV55" i="2"/>
  <c r="AU55" i="2"/>
  <c r="AT55" i="2"/>
  <c r="AS55" i="2"/>
  <c r="AR55" i="2"/>
  <c r="AQ55" i="2"/>
  <c r="AP55" i="2"/>
  <c r="AO55" i="2"/>
  <c r="AN55" i="2"/>
  <c r="AM55" i="2"/>
  <c r="AL55" i="2"/>
  <c r="AK55" i="2"/>
  <c r="AJ55" i="2"/>
  <c r="AI55" i="2"/>
  <c r="AH55" i="2"/>
  <c r="AG55" i="2"/>
  <c r="AF55" i="2"/>
  <c r="AE55" i="2"/>
  <c r="AE56" i="2" s="1"/>
  <c r="AD55" i="2"/>
  <c r="AC55" i="2"/>
  <c r="AB55" i="2"/>
  <c r="AB56" i="2" s="1"/>
  <c r="AA55" i="2"/>
  <c r="AA56" i="2" s="1"/>
  <c r="Z55" i="2"/>
  <c r="Z56" i="2" s="1"/>
  <c r="Y55" i="2"/>
  <c r="Y56" i="2" s="1"/>
  <c r="X55" i="2"/>
  <c r="X56" i="2" s="1"/>
  <c r="W55" i="2"/>
  <c r="W56" i="2" s="1"/>
  <c r="V55" i="2"/>
  <c r="V56" i="2" s="1"/>
  <c r="U55" i="2"/>
  <c r="U56" i="2" s="1"/>
  <c r="T55" i="2"/>
  <c r="S55" i="2"/>
  <c r="R55" i="2"/>
  <c r="Q55" i="2"/>
  <c r="P55" i="2"/>
  <c r="P56" i="2" s="1"/>
  <c r="O55" i="2"/>
  <c r="O56" i="2" s="1"/>
  <c r="N55" i="2"/>
  <c r="N56" i="2" s="1"/>
  <c r="M55" i="2"/>
  <c r="M56" i="2" s="1"/>
  <c r="L55" i="2"/>
  <c r="L56" i="2" s="1"/>
  <c r="K55" i="2"/>
  <c r="K56" i="2" s="1"/>
  <c r="J55" i="2"/>
  <c r="J56" i="2" s="1"/>
  <c r="I55" i="2"/>
  <c r="I56" i="2" s="1"/>
  <c r="H55" i="2"/>
  <c r="H56" i="2" s="1"/>
  <c r="G55" i="2"/>
  <c r="G56" i="2" s="1"/>
  <c r="F55" i="2"/>
  <c r="F56" i="2" s="1"/>
  <c r="E55" i="2"/>
  <c r="D55" i="2"/>
  <c r="C55" i="2"/>
  <c r="B5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<sst xmlns="http://schemas.openxmlformats.org/spreadsheetml/2006/main" count="254" uniqueCount="93">
  <si>
    <t>Period I—1629-1689. AN ACCOUNT of the Number of DEATHS, within the BILLS OF MORTALITY under each of 70 heads of Diseases and Casualties</t>
  </si>
  <si>
    <t>Year</t>
  </si>
  <si>
    <t>Bleeding</t>
  </si>
  <si>
    <t>Bloody Flux</t>
  </si>
  <si>
    <t>Canker</t>
  </si>
  <si>
    <t>Childbed</t>
  </si>
  <si>
    <t>Consumption</t>
  </si>
  <si>
    <t>Drowned</t>
  </si>
  <si>
    <t>Executed</t>
  </si>
  <si>
    <t>Falling Sickness</t>
  </si>
  <si>
    <t>Fistula</t>
  </si>
  <si>
    <t>French Pox</t>
  </si>
  <si>
    <t>Grief</t>
  </si>
  <si>
    <t>Killed</t>
  </si>
  <si>
    <t>King's Evil</t>
  </si>
  <si>
    <t>Livergrown</t>
  </si>
  <si>
    <t>Measles</t>
  </si>
  <si>
    <t>Plague</t>
  </si>
  <si>
    <t>Source: Bills of Mortality, Archive.org (https://archive.org/details/b22297054/page/n105/mode/2up)</t>
  </si>
  <si>
    <t>Abortive &amp; stillborn</t>
  </si>
  <si>
    <t>Chrisomes and infants</t>
  </si>
  <si>
    <t>Convulsions</t>
  </si>
  <si>
    <t>DISEASES INCIDENT TO INFANCY</t>
  </si>
  <si>
    <t xml:space="preserve">635  </t>
  </si>
  <si>
    <t xml:space="preserve">229  </t>
  </si>
  <si>
    <t>Teething</t>
  </si>
  <si>
    <t>Worms</t>
  </si>
  <si>
    <t>John Marshall's Statistics of the British Empire, 1837</t>
  </si>
  <si>
    <t>Col22</t>
  </si>
  <si>
    <t>-</t>
  </si>
  <si>
    <t>Lunacy</t>
  </si>
  <si>
    <t>Lethargy</t>
  </si>
  <si>
    <t>Fright</t>
  </si>
  <si>
    <t>Jawfallen</t>
  </si>
  <si>
    <t>Found dead</t>
  </si>
  <si>
    <t>Suicide</t>
  </si>
  <si>
    <t>Blasted and planet struck</t>
  </si>
  <si>
    <t>Burnt &amp; scalded</t>
  </si>
  <si>
    <t>Calinture and mergin</t>
  </si>
  <si>
    <t>Murdered</t>
  </si>
  <si>
    <t>Poisoned</t>
  </si>
  <si>
    <t>Smothered</t>
  </si>
  <si>
    <t>Various</t>
  </si>
  <si>
    <t>Griping of the guts</t>
  </si>
  <si>
    <t>Old age</t>
  </si>
  <si>
    <t>Total</t>
  </si>
  <si>
    <t>Rickets</t>
  </si>
  <si>
    <t>Overlaid, and starved at Nurse</t>
  </si>
  <si>
    <t>Mouldshothed</t>
  </si>
  <si>
    <t>TOTAL</t>
  </si>
  <si>
    <t>Ague and fever</t>
  </si>
  <si>
    <t>Small Pox</t>
  </si>
  <si>
    <t>Surfeit</t>
  </si>
  <si>
    <t>Stopping of the stomach</t>
  </si>
  <si>
    <t>Rising of the lights</t>
  </si>
  <si>
    <t>Apoplexy and Suddenly</t>
  </si>
  <si>
    <t>Palsy</t>
  </si>
  <si>
    <t>Dropsy</t>
  </si>
  <si>
    <t>Imposthume and Abscess</t>
  </si>
  <si>
    <t>Jaundice</t>
  </si>
  <si>
    <t>Gravel, Stone, and Strangury</t>
  </si>
  <si>
    <t>Bursten, and Rupture</t>
  </si>
  <si>
    <t>Colick, and Wind</t>
  </si>
  <si>
    <t>Quinsy, and Sore Throat</t>
  </si>
  <si>
    <t>Spotted fever</t>
  </si>
  <si>
    <t>Pleurisy</t>
  </si>
  <si>
    <t>Spleen</t>
  </si>
  <si>
    <t>Gout and Sciatica</t>
  </si>
  <si>
    <t>Suddenly</t>
  </si>
  <si>
    <t>Vomiting</t>
  </si>
  <si>
    <t>Sores and Ulcers</t>
  </si>
  <si>
    <t>Scurvy</t>
  </si>
  <si>
    <t>Headach</t>
  </si>
  <si>
    <t>Swine Pox</t>
  </si>
  <si>
    <t>Starved</t>
  </si>
  <si>
    <t>Mother</t>
  </si>
  <si>
    <t>PAGE 2</t>
  </si>
  <si>
    <t>PROPORTION</t>
  </si>
  <si>
    <t>validated</t>
  </si>
  <si>
    <t>??</t>
  </si>
  <si>
    <t>3;675</t>
  </si>
  <si>
    <t>1667-1689</t>
  </si>
  <si>
    <t>ITEMS IN YELLOW HAVE BEEN VALIDATED</t>
  </si>
  <si>
    <t>Smallpox proportion</t>
  </si>
  <si>
    <t>percent</t>
  </si>
  <si>
    <t>https://archive.org/details/b22297054/page/n109/mode/2up</t>
  </si>
  <si>
    <t>Ague</t>
  </si>
  <si>
    <t>Fever</t>
  </si>
  <si>
    <t>Purples</t>
  </si>
  <si>
    <t>a</t>
  </si>
  <si>
    <t>TOTAL DEATHS</t>
  </si>
  <si>
    <t>Proportion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</si>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</sst>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b/>
      <sz val="10"/>
      <name val="Calibri"/>
    </font>
    <font>
      <b/>
      <sz val="11"/>
      <name val="Calibri"/>
    </font>
    <font>
      <i/>
      <sz val="9"/>
      <name val="Calibri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rgb="FFD3D3D3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rgb="FFD3D3D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/>
    <xf numFmtId="0" fontId="0" fillId="3" borderId="2" xfId="0" applyFill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3" borderId="0" xfId="0" applyFill="1"/>
    <xf numFmtId="0" fontId="2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3" borderId="1" xfId="0" applyFill="1" applyBorder="1"/>
    <xf numFmtId="0" fontId="8" fillId="3" borderId="1" xfId="0" applyFont="1" applyFill="1" applyBorder="1" applyAlignment="1">
      <alignment vertical="center"/>
    </xf>
    <xf numFmtId="0" fontId="0" fillId="3" borderId="1" xfId="0" quotePrefix="1" applyFill="1" applyBorder="1"/>
    <xf numFmtId="0" fontId="0" fillId="5" borderId="1" xfId="0" applyFill="1" applyBorder="1"/>
    <xf numFmtId="0" fontId="8" fillId="5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/>
    <xf numFmtId="0" fontId="0" fillId="6" borderId="1" xfId="0" applyFill="1" applyBorder="1"/>
    <xf numFmtId="0" fontId="8" fillId="6" borderId="1" xfId="0" applyFont="1" applyFill="1" applyBorder="1" applyAlignment="1">
      <alignment vertical="center"/>
    </xf>
    <xf numFmtId="0" fontId="0" fillId="6" borderId="2" xfId="0" applyFill="1" applyBorder="1" applyAlignment="1">
      <alignment horizontal="center"/>
    </xf>
    <xf numFmtId="0" fontId="8" fillId="6" borderId="0" xfId="0" applyFont="1" applyFill="1" applyAlignment="1">
      <alignment vertical="center"/>
    </xf>
    <xf numFmtId="0" fontId="0" fillId="0" borderId="1" xfId="0" applyBorder="1"/>
    <xf numFmtId="0" fontId="6" fillId="7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center" vertical="top" wrapText="1"/>
    </xf>
    <xf numFmtId="0" fontId="4" fillId="8" borderId="1" xfId="0" applyFont="1" applyFill="1" applyBorder="1" applyAlignment="1">
      <alignment horizontal="center" vertical="top" wrapText="1"/>
    </xf>
    <xf numFmtId="0" fontId="7" fillId="5" borderId="0" xfId="0" applyFont="1" applyFill="1"/>
    <xf numFmtId="10" fontId="0" fillId="0" borderId="0" xfId="1" applyNumberFormat="1" applyFont="1"/>
    <xf numFmtId="10" fontId="7" fillId="9" borderId="0" xfId="1" applyNumberFormat="1" applyFont="1" applyFill="1"/>
    <xf numFmtId="10" fontId="0" fillId="9" borderId="0" xfId="1" applyNumberFormat="1" applyFont="1" applyFill="1"/>
    <xf numFmtId="3" fontId="0" fillId="6" borderId="0" xfId="0" applyNumberFormat="1" applyFill="1"/>
    <xf numFmtId="3" fontId="0" fillId="3" borderId="1" xfId="0" applyNumberFormat="1" applyFill="1" applyBorder="1"/>
    <xf numFmtId="3" fontId="0" fillId="3" borderId="1" xfId="0" applyNumberFormat="1" applyFill="1" applyBorder="1" applyAlignment="1">
      <alignment horizontal="center"/>
    </xf>
    <xf numFmtId="10" fontId="0" fillId="10" borderId="0" xfId="1" applyNumberFormat="1" applyFont="1" applyFill="1"/>
    <xf numFmtId="0" fontId="7" fillId="3" borderId="0" xfId="0" applyFont="1" applyFill="1"/>
    <xf numFmtId="164" fontId="0" fillId="0" borderId="0" xfId="1" applyNumberFormat="1" applyFont="1"/>
    <xf numFmtId="3" fontId="0" fillId="6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0" fontId="4" fillId="11" borderId="1" xfId="0" applyFont="1" applyFill="1" applyBorder="1" applyAlignment="1">
      <alignment horizontal="center" vertical="top" wrapText="1"/>
    </xf>
    <xf numFmtId="0" fontId="9" fillId="0" borderId="0" xfId="2"/>
    <xf numFmtId="3" fontId="0" fillId="3" borderId="0" xfId="0" applyNumberFormat="1" applyFill="1"/>
    <xf numFmtId="0" fontId="8" fillId="3" borderId="0" xfId="0" applyFont="1" applyFill="1" applyAlignment="1">
      <alignment vertical="center"/>
    </xf>
    <xf numFmtId="0" fontId="8" fillId="3" borderId="0" xfId="0" applyFont="1" applyFill="1"/>
    <xf numFmtId="3" fontId="8" fillId="3" borderId="0" xfId="0" applyNumberFormat="1" applyFont="1" applyFill="1" applyAlignment="1">
      <alignment vertical="center"/>
    </xf>
    <xf numFmtId="4" fontId="0" fillId="3" borderId="0" xfId="0" applyNumberFormat="1" applyFill="1"/>
    <xf numFmtId="0" fontId="3" fillId="0" borderId="0" xfId="0" applyFont="1" applyAlignment="1">
      <alignment wrapText="1"/>
    </xf>
    <xf numFmtId="0" fontId="0" fillId="0" borderId="0" xfId="0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Proportion of</a:t>
            </a:r>
            <a:r>
              <a:rPr lang="en-US" sz="1600" b="1" baseline="0"/>
              <a:t> total deaths from ague/scarlet fever, other fevers, London,  1690-1789</a:t>
            </a:r>
            <a:endParaRPr lang="en-US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'1690-1789 Marshall'!$B$3</c:f>
              <c:strCache>
                <c:ptCount val="1"/>
                <c:pt idx="0">
                  <c:v>Ague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'1690-1789 Marshall'!$A$4:$A$103</c:f>
              <c:numCache>
                <c:formatCode>General</c:formatCode>
                <c:ptCount val="100"/>
                <c:pt idx="0">
                  <c:v>1690</c:v>
                </c:pt>
                <c:pt idx="1">
                  <c:v>1691</c:v>
                </c:pt>
                <c:pt idx="2">
                  <c:v>1692</c:v>
                </c:pt>
                <c:pt idx="3">
                  <c:v>1693</c:v>
                </c:pt>
                <c:pt idx="4">
                  <c:v>1694</c:v>
                </c:pt>
                <c:pt idx="5">
                  <c:v>1695</c:v>
                </c:pt>
                <c:pt idx="6">
                  <c:v>1696</c:v>
                </c:pt>
                <c:pt idx="7">
                  <c:v>1697</c:v>
                </c:pt>
                <c:pt idx="8">
                  <c:v>1698</c:v>
                </c:pt>
                <c:pt idx="9">
                  <c:v>1699</c:v>
                </c:pt>
                <c:pt idx="10">
                  <c:v>1700</c:v>
                </c:pt>
                <c:pt idx="11">
                  <c:v>1701</c:v>
                </c:pt>
                <c:pt idx="12">
                  <c:v>1702</c:v>
                </c:pt>
                <c:pt idx="13">
                  <c:v>1703</c:v>
                </c:pt>
                <c:pt idx="14">
                  <c:v>1704</c:v>
                </c:pt>
                <c:pt idx="15">
                  <c:v>1705</c:v>
                </c:pt>
                <c:pt idx="16">
                  <c:v>1706</c:v>
                </c:pt>
                <c:pt idx="17">
                  <c:v>1707</c:v>
                </c:pt>
                <c:pt idx="18">
                  <c:v>1708</c:v>
                </c:pt>
                <c:pt idx="19">
                  <c:v>1709</c:v>
                </c:pt>
                <c:pt idx="20">
                  <c:v>1710</c:v>
                </c:pt>
                <c:pt idx="21">
                  <c:v>1711</c:v>
                </c:pt>
                <c:pt idx="22">
                  <c:v>1712</c:v>
                </c:pt>
                <c:pt idx="23">
                  <c:v>1713</c:v>
                </c:pt>
                <c:pt idx="24">
                  <c:v>1714</c:v>
                </c:pt>
                <c:pt idx="25">
                  <c:v>1715</c:v>
                </c:pt>
                <c:pt idx="26">
                  <c:v>1716</c:v>
                </c:pt>
                <c:pt idx="27">
                  <c:v>1717</c:v>
                </c:pt>
                <c:pt idx="28">
                  <c:v>1718</c:v>
                </c:pt>
                <c:pt idx="29">
                  <c:v>1719</c:v>
                </c:pt>
                <c:pt idx="30">
                  <c:v>1720</c:v>
                </c:pt>
                <c:pt idx="31">
                  <c:v>1721</c:v>
                </c:pt>
                <c:pt idx="32">
                  <c:v>1722</c:v>
                </c:pt>
                <c:pt idx="33">
                  <c:v>1723</c:v>
                </c:pt>
                <c:pt idx="34">
                  <c:v>1724</c:v>
                </c:pt>
                <c:pt idx="35">
                  <c:v>1725</c:v>
                </c:pt>
                <c:pt idx="36">
                  <c:v>1726</c:v>
                </c:pt>
                <c:pt idx="37">
                  <c:v>1727</c:v>
                </c:pt>
                <c:pt idx="38">
                  <c:v>1728</c:v>
                </c:pt>
                <c:pt idx="39">
                  <c:v>1729</c:v>
                </c:pt>
                <c:pt idx="40">
                  <c:v>1730</c:v>
                </c:pt>
                <c:pt idx="41">
                  <c:v>1731</c:v>
                </c:pt>
                <c:pt idx="42">
                  <c:v>1732</c:v>
                </c:pt>
                <c:pt idx="43">
                  <c:v>1733</c:v>
                </c:pt>
                <c:pt idx="44">
                  <c:v>1734</c:v>
                </c:pt>
                <c:pt idx="45">
                  <c:v>1735</c:v>
                </c:pt>
                <c:pt idx="46">
                  <c:v>1736</c:v>
                </c:pt>
                <c:pt idx="47">
                  <c:v>1737</c:v>
                </c:pt>
                <c:pt idx="48">
                  <c:v>1738</c:v>
                </c:pt>
                <c:pt idx="49">
                  <c:v>1739</c:v>
                </c:pt>
                <c:pt idx="50">
                  <c:v>1740</c:v>
                </c:pt>
                <c:pt idx="51">
                  <c:v>1741</c:v>
                </c:pt>
                <c:pt idx="52">
                  <c:v>1742</c:v>
                </c:pt>
                <c:pt idx="53">
                  <c:v>1743</c:v>
                </c:pt>
                <c:pt idx="54">
                  <c:v>1744</c:v>
                </c:pt>
                <c:pt idx="55">
                  <c:v>1745</c:v>
                </c:pt>
                <c:pt idx="56">
                  <c:v>1746</c:v>
                </c:pt>
                <c:pt idx="57">
                  <c:v>1747</c:v>
                </c:pt>
                <c:pt idx="58">
                  <c:v>1748</c:v>
                </c:pt>
                <c:pt idx="59">
                  <c:v>1749</c:v>
                </c:pt>
                <c:pt idx="60">
                  <c:v>1750</c:v>
                </c:pt>
                <c:pt idx="61">
                  <c:v>1751</c:v>
                </c:pt>
                <c:pt idx="62">
                  <c:v>1752</c:v>
                </c:pt>
                <c:pt idx="63">
                  <c:v>1753</c:v>
                </c:pt>
                <c:pt idx="64">
                  <c:v>1754</c:v>
                </c:pt>
                <c:pt idx="65">
                  <c:v>1755</c:v>
                </c:pt>
                <c:pt idx="66">
                  <c:v>1756</c:v>
                </c:pt>
                <c:pt idx="67">
                  <c:v>1757</c:v>
                </c:pt>
                <c:pt idx="68">
                  <c:v>1758</c:v>
                </c:pt>
                <c:pt idx="69">
                  <c:v>1759</c:v>
                </c:pt>
                <c:pt idx="70">
                  <c:v>1760</c:v>
                </c:pt>
                <c:pt idx="71">
                  <c:v>1761</c:v>
                </c:pt>
                <c:pt idx="72">
                  <c:v>1762</c:v>
                </c:pt>
                <c:pt idx="73">
                  <c:v>1763</c:v>
                </c:pt>
                <c:pt idx="74">
                  <c:v>1764</c:v>
                </c:pt>
                <c:pt idx="75">
                  <c:v>1765</c:v>
                </c:pt>
                <c:pt idx="76">
                  <c:v>1766</c:v>
                </c:pt>
                <c:pt idx="77">
                  <c:v>1767</c:v>
                </c:pt>
                <c:pt idx="78">
                  <c:v>1768</c:v>
                </c:pt>
                <c:pt idx="79">
                  <c:v>1769</c:v>
                </c:pt>
                <c:pt idx="80">
                  <c:v>1770</c:v>
                </c:pt>
                <c:pt idx="81">
                  <c:v>1771</c:v>
                </c:pt>
                <c:pt idx="82">
                  <c:v>1772</c:v>
                </c:pt>
                <c:pt idx="83">
                  <c:v>1773</c:v>
                </c:pt>
                <c:pt idx="84">
                  <c:v>1774</c:v>
                </c:pt>
                <c:pt idx="85">
                  <c:v>1775</c:v>
                </c:pt>
                <c:pt idx="86">
                  <c:v>1776</c:v>
                </c:pt>
                <c:pt idx="87">
                  <c:v>1777</c:v>
                </c:pt>
                <c:pt idx="88">
                  <c:v>1778</c:v>
                </c:pt>
                <c:pt idx="89">
                  <c:v>1779</c:v>
                </c:pt>
                <c:pt idx="90">
                  <c:v>1780</c:v>
                </c:pt>
                <c:pt idx="91">
                  <c:v>1781</c:v>
                </c:pt>
                <c:pt idx="92">
                  <c:v>1782</c:v>
                </c:pt>
                <c:pt idx="93">
                  <c:v>1783</c:v>
                </c:pt>
                <c:pt idx="94">
                  <c:v>1784</c:v>
                </c:pt>
                <c:pt idx="95">
                  <c:v>1785</c:v>
                </c:pt>
                <c:pt idx="96">
                  <c:v>1786</c:v>
                </c:pt>
                <c:pt idx="97">
                  <c:v>1787</c:v>
                </c:pt>
                <c:pt idx="98">
                  <c:v>1788</c:v>
                </c:pt>
                <c:pt idx="99">
                  <c:v>1789</c:v>
                </c:pt>
              </c:numCache>
            </c:numRef>
          </c:cat>
          <c:val>
            <c:numRef>
              <c:f>'1690-1789 Marshall'!$B$4:$B$103</c:f>
            </c:numRef>
          </c:val>
          <c:smooth val="0"/>
          <c:extLst>
            <c:ext xmlns:c16="http://schemas.microsoft.com/office/drawing/2014/chart" uri="{C3380CC4-5D6E-409C-BE32-E72D297353CC}">
              <c16:uniqueId val="{00000000-4273-4E7E-B826-097E462426C5}"/>
            </c:ext>
          </c:extLst>
        </c:ser>
        <c:ser>
          <c:idx val="1"/>
          <c:order val="1"/>
          <c:tx>
            <c:strRef>
              <c:f>'1690-1789 Marshall'!$C$3</c:f>
              <c:strCache>
                <c:ptCount val="1"/>
                <c:pt idx="0">
                  <c:v>Fever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'1690-1789 Marshall'!$A$4:$A$103</c:f>
              <c:numCache>
                <c:formatCode>General</c:formatCode>
                <c:ptCount val="100"/>
                <c:pt idx="0">
                  <c:v>1690</c:v>
                </c:pt>
                <c:pt idx="1">
                  <c:v>1691</c:v>
                </c:pt>
                <c:pt idx="2">
                  <c:v>1692</c:v>
                </c:pt>
                <c:pt idx="3">
                  <c:v>1693</c:v>
                </c:pt>
                <c:pt idx="4">
                  <c:v>1694</c:v>
                </c:pt>
                <c:pt idx="5">
                  <c:v>1695</c:v>
                </c:pt>
                <c:pt idx="6">
                  <c:v>1696</c:v>
                </c:pt>
                <c:pt idx="7">
                  <c:v>1697</c:v>
                </c:pt>
                <c:pt idx="8">
                  <c:v>1698</c:v>
                </c:pt>
                <c:pt idx="9">
                  <c:v>1699</c:v>
                </c:pt>
                <c:pt idx="10">
                  <c:v>1700</c:v>
                </c:pt>
                <c:pt idx="11">
                  <c:v>1701</c:v>
                </c:pt>
                <c:pt idx="12">
                  <c:v>1702</c:v>
                </c:pt>
                <c:pt idx="13">
                  <c:v>1703</c:v>
                </c:pt>
                <c:pt idx="14">
                  <c:v>1704</c:v>
                </c:pt>
                <c:pt idx="15">
                  <c:v>1705</c:v>
                </c:pt>
                <c:pt idx="16">
                  <c:v>1706</c:v>
                </c:pt>
                <c:pt idx="17">
                  <c:v>1707</c:v>
                </c:pt>
                <c:pt idx="18">
                  <c:v>1708</c:v>
                </c:pt>
                <c:pt idx="19">
                  <c:v>1709</c:v>
                </c:pt>
                <c:pt idx="20">
                  <c:v>1710</c:v>
                </c:pt>
                <c:pt idx="21">
                  <c:v>1711</c:v>
                </c:pt>
                <c:pt idx="22">
                  <c:v>1712</c:v>
                </c:pt>
                <c:pt idx="23">
                  <c:v>1713</c:v>
                </c:pt>
                <c:pt idx="24">
                  <c:v>1714</c:v>
                </c:pt>
                <c:pt idx="25">
                  <c:v>1715</c:v>
                </c:pt>
                <c:pt idx="26">
                  <c:v>1716</c:v>
                </c:pt>
                <c:pt idx="27">
                  <c:v>1717</c:v>
                </c:pt>
                <c:pt idx="28">
                  <c:v>1718</c:v>
                </c:pt>
                <c:pt idx="29">
                  <c:v>1719</c:v>
                </c:pt>
                <c:pt idx="30">
                  <c:v>1720</c:v>
                </c:pt>
                <c:pt idx="31">
                  <c:v>1721</c:v>
                </c:pt>
                <c:pt idx="32">
                  <c:v>1722</c:v>
                </c:pt>
                <c:pt idx="33">
                  <c:v>1723</c:v>
                </c:pt>
                <c:pt idx="34">
                  <c:v>1724</c:v>
                </c:pt>
                <c:pt idx="35">
                  <c:v>1725</c:v>
                </c:pt>
                <c:pt idx="36">
                  <c:v>1726</c:v>
                </c:pt>
                <c:pt idx="37">
                  <c:v>1727</c:v>
                </c:pt>
                <c:pt idx="38">
                  <c:v>1728</c:v>
                </c:pt>
                <c:pt idx="39">
                  <c:v>1729</c:v>
                </c:pt>
                <c:pt idx="40">
                  <c:v>1730</c:v>
                </c:pt>
                <c:pt idx="41">
                  <c:v>1731</c:v>
                </c:pt>
                <c:pt idx="42">
                  <c:v>1732</c:v>
                </c:pt>
                <c:pt idx="43">
                  <c:v>1733</c:v>
                </c:pt>
                <c:pt idx="44">
                  <c:v>1734</c:v>
                </c:pt>
                <c:pt idx="45">
                  <c:v>1735</c:v>
                </c:pt>
                <c:pt idx="46">
                  <c:v>1736</c:v>
                </c:pt>
                <c:pt idx="47">
                  <c:v>1737</c:v>
                </c:pt>
                <c:pt idx="48">
                  <c:v>1738</c:v>
                </c:pt>
                <c:pt idx="49">
                  <c:v>1739</c:v>
                </c:pt>
                <c:pt idx="50">
                  <c:v>1740</c:v>
                </c:pt>
                <c:pt idx="51">
                  <c:v>1741</c:v>
                </c:pt>
                <c:pt idx="52">
                  <c:v>1742</c:v>
                </c:pt>
                <c:pt idx="53">
                  <c:v>1743</c:v>
                </c:pt>
                <c:pt idx="54">
                  <c:v>1744</c:v>
                </c:pt>
                <c:pt idx="55">
                  <c:v>1745</c:v>
                </c:pt>
                <c:pt idx="56">
                  <c:v>1746</c:v>
                </c:pt>
                <c:pt idx="57">
                  <c:v>1747</c:v>
                </c:pt>
                <c:pt idx="58">
                  <c:v>1748</c:v>
                </c:pt>
                <c:pt idx="59">
                  <c:v>1749</c:v>
                </c:pt>
                <c:pt idx="60">
                  <c:v>1750</c:v>
                </c:pt>
                <c:pt idx="61">
                  <c:v>1751</c:v>
                </c:pt>
                <c:pt idx="62">
                  <c:v>1752</c:v>
                </c:pt>
                <c:pt idx="63">
                  <c:v>1753</c:v>
                </c:pt>
                <c:pt idx="64">
                  <c:v>1754</c:v>
                </c:pt>
                <c:pt idx="65">
                  <c:v>1755</c:v>
                </c:pt>
                <c:pt idx="66">
                  <c:v>1756</c:v>
                </c:pt>
                <c:pt idx="67">
                  <c:v>1757</c:v>
                </c:pt>
                <c:pt idx="68">
                  <c:v>1758</c:v>
                </c:pt>
                <c:pt idx="69">
                  <c:v>1759</c:v>
                </c:pt>
                <c:pt idx="70">
                  <c:v>1760</c:v>
                </c:pt>
                <c:pt idx="71">
                  <c:v>1761</c:v>
                </c:pt>
                <c:pt idx="72">
                  <c:v>1762</c:v>
                </c:pt>
                <c:pt idx="73">
                  <c:v>1763</c:v>
                </c:pt>
                <c:pt idx="74">
                  <c:v>1764</c:v>
                </c:pt>
                <c:pt idx="75">
                  <c:v>1765</c:v>
                </c:pt>
                <c:pt idx="76">
                  <c:v>1766</c:v>
                </c:pt>
                <c:pt idx="77">
                  <c:v>1767</c:v>
                </c:pt>
                <c:pt idx="78">
                  <c:v>1768</c:v>
                </c:pt>
                <c:pt idx="79">
                  <c:v>1769</c:v>
                </c:pt>
                <c:pt idx="80">
                  <c:v>1770</c:v>
                </c:pt>
                <c:pt idx="81">
                  <c:v>1771</c:v>
                </c:pt>
                <c:pt idx="82">
                  <c:v>1772</c:v>
                </c:pt>
                <c:pt idx="83">
                  <c:v>1773</c:v>
                </c:pt>
                <c:pt idx="84">
                  <c:v>1774</c:v>
                </c:pt>
                <c:pt idx="85">
                  <c:v>1775</c:v>
                </c:pt>
                <c:pt idx="86">
                  <c:v>1776</c:v>
                </c:pt>
                <c:pt idx="87">
                  <c:v>1777</c:v>
                </c:pt>
                <c:pt idx="88">
                  <c:v>1778</c:v>
                </c:pt>
                <c:pt idx="89">
                  <c:v>1779</c:v>
                </c:pt>
                <c:pt idx="90">
                  <c:v>1780</c:v>
                </c:pt>
                <c:pt idx="91">
                  <c:v>1781</c:v>
                </c:pt>
                <c:pt idx="92">
                  <c:v>1782</c:v>
                </c:pt>
                <c:pt idx="93">
                  <c:v>1783</c:v>
                </c:pt>
                <c:pt idx="94">
                  <c:v>1784</c:v>
                </c:pt>
                <c:pt idx="95">
                  <c:v>1785</c:v>
                </c:pt>
                <c:pt idx="96">
                  <c:v>1786</c:v>
                </c:pt>
                <c:pt idx="97">
                  <c:v>1787</c:v>
                </c:pt>
                <c:pt idx="98">
                  <c:v>1788</c:v>
                </c:pt>
                <c:pt idx="99">
                  <c:v>1789</c:v>
                </c:pt>
              </c:numCache>
            </c:numRef>
          </c:cat>
          <c:val>
            <c:numRef>
              <c:f>'1690-1789 Marshall'!$C$4:$C$103</c:f>
            </c:numRef>
          </c:val>
          <c:smooth val="0"/>
          <c:extLst>
            <c:ext xmlns:c16="http://schemas.microsoft.com/office/drawing/2014/chart" uri="{C3380CC4-5D6E-409C-BE32-E72D297353CC}">
              <c16:uniqueId val="{00000001-4273-4E7E-B826-097E462426C5}"/>
            </c:ext>
          </c:extLst>
        </c:ser>
        <c:ser>
          <c:idx val="2"/>
          <c:order val="2"/>
          <c:tx>
            <c:strRef>
              <c:f>'1690-1789 Marshall'!$D$3</c:f>
              <c:strCache>
                <c:ptCount val="1"/>
                <c:pt idx="0">
                  <c:v>Spotted fever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'1690-1789 Marshall'!$A$4:$A$103</c:f>
              <c:numCache>
                <c:formatCode>General</c:formatCode>
                <c:ptCount val="100"/>
                <c:pt idx="0">
                  <c:v>1690</c:v>
                </c:pt>
                <c:pt idx="1">
                  <c:v>1691</c:v>
                </c:pt>
                <c:pt idx="2">
                  <c:v>1692</c:v>
                </c:pt>
                <c:pt idx="3">
                  <c:v>1693</c:v>
                </c:pt>
                <c:pt idx="4">
                  <c:v>1694</c:v>
                </c:pt>
                <c:pt idx="5">
                  <c:v>1695</c:v>
                </c:pt>
                <c:pt idx="6">
                  <c:v>1696</c:v>
                </c:pt>
                <c:pt idx="7">
                  <c:v>1697</c:v>
                </c:pt>
                <c:pt idx="8">
                  <c:v>1698</c:v>
                </c:pt>
                <c:pt idx="9">
                  <c:v>1699</c:v>
                </c:pt>
                <c:pt idx="10">
                  <c:v>1700</c:v>
                </c:pt>
                <c:pt idx="11">
                  <c:v>1701</c:v>
                </c:pt>
                <c:pt idx="12">
                  <c:v>1702</c:v>
                </c:pt>
                <c:pt idx="13">
                  <c:v>1703</c:v>
                </c:pt>
                <c:pt idx="14">
                  <c:v>1704</c:v>
                </c:pt>
                <c:pt idx="15">
                  <c:v>1705</c:v>
                </c:pt>
                <c:pt idx="16">
                  <c:v>1706</c:v>
                </c:pt>
                <c:pt idx="17">
                  <c:v>1707</c:v>
                </c:pt>
                <c:pt idx="18">
                  <c:v>1708</c:v>
                </c:pt>
                <c:pt idx="19">
                  <c:v>1709</c:v>
                </c:pt>
                <c:pt idx="20">
                  <c:v>1710</c:v>
                </c:pt>
                <c:pt idx="21">
                  <c:v>1711</c:v>
                </c:pt>
                <c:pt idx="22">
                  <c:v>1712</c:v>
                </c:pt>
                <c:pt idx="23">
                  <c:v>1713</c:v>
                </c:pt>
                <c:pt idx="24">
                  <c:v>1714</c:v>
                </c:pt>
                <c:pt idx="25">
                  <c:v>1715</c:v>
                </c:pt>
                <c:pt idx="26">
                  <c:v>1716</c:v>
                </c:pt>
                <c:pt idx="27">
                  <c:v>1717</c:v>
                </c:pt>
                <c:pt idx="28">
                  <c:v>1718</c:v>
                </c:pt>
                <c:pt idx="29">
                  <c:v>1719</c:v>
                </c:pt>
                <c:pt idx="30">
                  <c:v>1720</c:v>
                </c:pt>
                <c:pt idx="31">
                  <c:v>1721</c:v>
                </c:pt>
                <c:pt idx="32">
                  <c:v>1722</c:v>
                </c:pt>
                <c:pt idx="33">
                  <c:v>1723</c:v>
                </c:pt>
                <c:pt idx="34">
                  <c:v>1724</c:v>
                </c:pt>
                <c:pt idx="35">
                  <c:v>1725</c:v>
                </c:pt>
                <c:pt idx="36">
                  <c:v>1726</c:v>
                </c:pt>
                <c:pt idx="37">
                  <c:v>1727</c:v>
                </c:pt>
                <c:pt idx="38">
                  <c:v>1728</c:v>
                </c:pt>
                <c:pt idx="39">
                  <c:v>1729</c:v>
                </c:pt>
                <c:pt idx="40">
                  <c:v>1730</c:v>
                </c:pt>
                <c:pt idx="41">
                  <c:v>1731</c:v>
                </c:pt>
                <c:pt idx="42">
                  <c:v>1732</c:v>
                </c:pt>
                <c:pt idx="43">
                  <c:v>1733</c:v>
                </c:pt>
                <c:pt idx="44">
                  <c:v>1734</c:v>
                </c:pt>
                <c:pt idx="45">
                  <c:v>1735</c:v>
                </c:pt>
                <c:pt idx="46">
                  <c:v>1736</c:v>
                </c:pt>
                <c:pt idx="47">
                  <c:v>1737</c:v>
                </c:pt>
                <c:pt idx="48">
                  <c:v>1738</c:v>
                </c:pt>
                <c:pt idx="49">
                  <c:v>1739</c:v>
                </c:pt>
                <c:pt idx="50">
                  <c:v>1740</c:v>
                </c:pt>
                <c:pt idx="51">
                  <c:v>1741</c:v>
                </c:pt>
                <c:pt idx="52">
                  <c:v>1742</c:v>
                </c:pt>
                <c:pt idx="53">
                  <c:v>1743</c:v>
                </c:pt>
                <c:pt idx="54">
                  <c:v>1744</c:v>
                </c:pt>
                <c:pt idx="55">
                  <c:v>1745</c:v>
                </c:pt>
                <c:pt idx="56">
                  <c:v>1746</c:v>
                </c:pt>
                <c:pt idx="57">
                  <c:v>1747</c:v>
                </c:pt>
                <c:pt idx="58">
                  <c:v>1748</c:v>
                </c:pt>
                <c:pt idx="59">
                  <c:v>1749</c:v>
                </c:pt>
                <c:pt idx="60">
                  <c:v>1750</c:v>
                </c:pt>
                <c:pt idx="61">
                  <c:v>1751</c:v>
                </c:pt>
                <c:pt idx="62">
                  <c:v>1752</c:v>
                </c:pt>
                <c:pt idx="63">
                  <c:v>1753</c:v>
                </c:pt>
                <c:pt idx="64">
                  <c:v>1754</c:v>
                </c:pt>
                <c:pt idx="65">
                  <c:v>1755</c:v>
                </c:pt>
                <c:pt idx="66">
                  <c:v>1756</c:v>
                </c:pt>
                <c:pt idx="67">
                  <c:v>1757</c:v>
                </c:pt>
                <c:pt idx="68">
                  <c:v>1758</c:v>
                </c:pt>
                <c:pt idx="69">
                  <c:v>1759</c:v>
                </c:pt>
                <c:pt idx="70">
                  <c:v>1760</c:v>
                </c:pt>
                <c:pt idx="71">
                  <c:v>1761</c:v>
                </c:pt>
                <c:pt idx="72">
                  <c:v>1762</c:v>
                </c:pt>
                <c:pt idx="73">
                  <c:v>1763</c:v>
                </c:pt>
                <c:pt idx="74">
                  <c:v>1764</c:v>
                </c:pt>
                <c:pt idx="75">
                  <c:v>1765</c:v>
                </c:pt>
                <c:pt idx="76">
                  <c:v>1766</c:v>
                </c:pt>
                <c:pt idx="77">
                  <c:v>1767</c:v>
                </c:pt>
                <c:pt idx="78">
                  <c:v>1768</c:v>
                </c:pt>
                <c:pt idx="79">
                  <c:v>1769</c:v>
                </c:pt>
                <c:pt idx="80">
                  <c:v>1770</c:v>
                </c:pt>
                <c:pt idx="81">
                  <c:v>1771</c:v>
                </c:pt>
                <c:pt idx="82">
                  <c:v>1772</c:v>
                </c:pt>
                <c:pt idx="83">
                  <c:v>1773</c:v>
                </c:pt>
                <c:pt idx="84">
                  <c:v>1774</c:v>
                </c:pt>
                <c:pt idx="85">
                  <c:v>1775</c:v>
                </c:pt>
                <c:pt idx="86">
                  <c:v>1776</c:v>
                </c:pt>
                <c:pt idx="87">
                  <c:v>1777</c:v>
                </c:pt>
                <c:pt idx="88">
                  <c:v>1778</c:v>
                </c:pt>
                <c:pt idx="89">
                  <c:v>1779</c:v>
                </c:pt>
                <c:pt idx="90">
                  <c:v>1780</c:v>
                </c:pt>
                <c:pt idx="91">
                  <c:v>1781</c:v>
                </c:pt>
                <c:pt idx="92">
                  <c:v>1782</c:v>
                </c:pt>
                <c:pt idx="93">
                  <c:v>1783</c:v>
                </c:pt>
                <c:pt idx="94">
                  <c:v>1784</c:v>
                </c:pt>
                <c:pt idx="95">
                  <c:v>1785</c:v>
                </c:pt>
                <c:pt idx="96">
                  <c:v>1786</c:v>
                </c:pt>
                <c:pt idx="97">
                  <c:v>1787</c:v>
                </c:pt>
                <c:pt idx="98">
                  <c:v>1788</c:v>
                </c:pt>
                <c:pt idx="99">
                  <c:v>1789</c:v>
                </c:pt>
              </c:numCache>
            </c:numRef>
          </c:cat>
          <c:val>
            <c:numRef>
              <c:f>'1690-1789 Marshall'!$D$4:$D$103</c:f>
            </c:numRef>
          </c:val>
          <c:smooth val="0"/>
          <c:extLst>
            <c:ext xmlns:c16="http://schemas.microsoft.com/office/drawing/2014/chart" uri="{C3380CC4-5D6E-409C-BE32-E72D297353CC}">
              <c16:uniqueId val="{00000002-4273-4E7E-B826-097E462426C5}"/>
            </c:ext>
          </c:extLst>
        </c:ser>
        <c:ser>
          <c:idx val="3"/>
          <c:order val="3"/>
          <c:tx>
            <c:strRef>
              <c:f>'1690-1789 Marshall'!$E$3</c:f>
              <c:strCache>
                <c:ptCount val="1"/>
                <c:pt idx="0">
                  <c:v>Purples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'1690-1789 Marshall'!$A$4:$A$103</c:f>
              <c:numCache>
                <c:formatCode>General</c:formatCode>
                <c:ptCount val="100"/>
                <c:pt idx="0">
                  <c:v>1690</c:v>
                </c:pt>
                <c:pt idx="1">
                  <c:v>1691</c:v>
                </c:pt>
                <c:pt idx="2">
                  <c:v>1692</c:v>
                </c:pt>
                <c:pt idx="3">
                  <c:v>1693</c:v>
                </c:pt>
                <c:pt idx="4">
                  <c:v>1694</c:v>
                </c:pt>
                <c:pt idx="5">
                  <c:v>1695</c:v>
                </c:pt>
                <c:pt idx="6">
                  <c:v>1696</c:v>
                </c:pt>
                <c:pt idx="7">
                  <c:v>1697</c:v>
                </c:pt>
                <c:pt idx="8">
                  <c:v>1698</c:v>
                </c:pt>
                <c:pt idx="9">
                  <c:v>1699</c:v>
                </c:pt>
                <c:pt idx="10">
                  <c:v>1700</c:v>
                </c:pt>
                <c:pt idx="11">
                  <c:v>1701</c:v>
                </c:pt>
                <c:pt idx="12">
                  <c:v>1702</c:v>
                </c:pt>
                <c:pt idx="13">
                  <c:v>1703</c:v>
                </c:pt>
                <c:pt idx="14">
                  <c:v>1704</c:v>
                </c:pt>
                <c:pt idx="15">
                  <c:v>1705</c:v>
                </c:pt>
                <c:pt idx="16">
                  <c:v>1706</c:v>
                </c:pt>
                <c:pt idx="17">
                  <c:v>1707</c:v>
                </c:pt>
                <c:pt idx="18">
                  <c:v>1708</c:v>
                </c:pt>
                <c:pt idx="19">
                  <c:v>1709</c:v>
                </c:pt>
                <c:pt idx="20">
                  <c:v>1710</c:v>
                </c:pt>
                <c:pt idx="21">
                  <c:v>1711</c:v>
                </c:pt>
                <c:pt idx="22">
                  <c:v>1712</c:v>
                </c:pt>
                <c:pt idx="23">
                  <c:v>1713</c:v>
                </c:pt>
                <c:pt idx="24">
                  <c:v>1714</c:v>
                </c:pt>
                <c:pt idx="25">
                  <c:v>1715</c:v>
                </c:pt>
                <c:pt idx="26">
                  <c:v>1716</c:v>
                </c:pt>
                <c:pt idx="27">
                  <c:v>1717</c:v>
                </c:pt>
                <c:pt idx="28">
                  <c:v>1718</c:v>
                </c:pt>
                <c:pt idx="29">
                  <c:v>1719</c:v>
                </c:pt>
                <c:pt idx="30">
                  <c:v>1720</c:v>
                </c:pt>
                <c:pt idx="31">
                  <c:v>1721</c:v>
                </c:pt>
                <c:pt idx="32">
                  <c:v>1722</c:v>
                </c:pt>
                <c:pt idx="33">
                  <c:v>1723</c:v>
                </c:pt>
                <c:pt idx="34">
                  <c:v>1724</c:v>
                </c:pt>
                <c:pt idx="35">
                  <c:v>1725</c:v>
                </c:pt>
                <c:pt idx="36">
                  <c:v>1726</c:v>
                </c:pt>
                <c:pt idx="37">
                  <c:v>1727</c:v>
                </c:pt>
                <c:pt idx="38">
                  <c:v>1728</c:v>
                </c:pt>
                <c:pt idx="39">
                  <c:v>1729</c:v>
                </c:pt>
                <c:pt idx="40">
                  <c:v>1730</c:v>
                </c:pt>
                <c:pt idx="41">
                  <c:v>1731</c:v>
                </c:pt>
                <c:pt idx="42">
                  <c:v>1732</c:v>
                </c:pt>
                <c:pt idx="43">
                  <c:v>1733</c:v>
                </c:pt>
                <c:pt idx="44">
                  <c:v>1734</c:v>
                </c:pt>
                <c:pt idx="45">
                  <c:v>1735</c:v>
                </c:pt>
                <c:pt idx="46">
                  <c:v>1736</c:v>
                </c:pt>
                <c:pt idx="47">
                  <c:v>1737</c:v>
                </c:pt>
                <c:pt idx="48">
                  <c:v>1738</c:v>
                </c:pt>
                <c:pt idx="49">
                  <c:v>1739</c:v>
                </c:pt>
                <c:pt idx="50">
                  <c:v>1740</c:v>
                </c:pt>
                <c:pt idx="51">
                  <c:v>1741</c:v>
                </c:pt>
                <c:pt idx="52">
                  <c:v>1742</c:v>
                </c:pt>
                <c:pt idx="53">
                  <c:v>1743</c:v>
                </c:pt>
                <c:pt idx="54">
                  <c:v>1744</c:v>
                </c:pt>
                <c:pt idx="55">
                  <c:v>1745</c:v>
                </c:pt>
                <c:pt idx="56">
                  <c:v>1746</c:v>
                </c:pt>
                <c:pt idx="57">
                  <c:v>1747</c:v>
                </c:pt>
                <c:pt idx="58">
                  <c:v>1748</c:v>
                </c:pt>
                <c:pt idx="59">
                  <c:v>1749</c:v>
                </c:pt>
                <c:pt idx="60">
                  <c:v>1750</c:v>
                </c:pt>
                <c:pt idx="61">
                  <c:v>1751</c:v>
                </c:pt>
                <c:pt idx="62">
                  <c:v>1752</c:v>
                </c:pt>
                <c:pt idx="63">
                  <c:v>1753</c:v>
                </c:pt>
                <c:pt idx="64">
                  <c:v>1754</c:v>
                </c:pt>
                <c:pt idx="65">
                  <c:v>1755</c:v>
                </c:pt>
                <c:pt idx="66">
                  <c:v>1756</c:v>
                </c:pt>
                <c:pt idx="67">
                  <c:v>1757</c:v>
                </c:pt>
                <c:pt idx="68">
                  <c:v>1758</c:v>
                </c:pt>
                <c:pt idx="69">
                  <c:v>1759</c:v>
                </c:pt>
                <c:pt idx="70">
                  <c:v>1760</c:v>
                </c:pt>
                <c:pt idx="71">
                  <c:v>1761</c:v>
                </c:pt>
                <c:pt idx="72">
                  <c:v>1762</c:v>
                </c:pt>
                <c:pt idx="73">
                  <c:v>1763</c:v>
                </c:pt>
                <c:pt idx="74">
                  <c:v>1764</c:v>
                </c:pt>
                <c:pt idx="75">
                  <c:v>1765</c:v>
                </c:pt>
                <c:pt idx="76">
                  <c:v>1766</c:v>
                </c:pt>
                <c:pt idx="77">
                  <c:v>1767</c:v>
                </c:pt>
                <c:pt idx="78">
                  <c:v>1768</c:v>
                </c:pt>
                <c:pt idx="79">
                  <c:v>1769</c:v>
                </c:pt>
                <c:pt idx="80">
                  <c:v>1770</c:v>
                </c:pt>
                <c:pt idx="81">
                  <c:v>1771</c:v>
                </c:pt>
                <c:pt idx="82">
                  <c:v>1772</c:v>
                </c:pt>
                <c:pt idx="83">
                  <c:v>1773</c:v>
                </c:pt>
                <c:pt idx="84">
                  <c:v>1774</c:v>
                </c:pt>
                <c:pt idx="85">
                  <c:v>1775</c:v>
                </c:pt>
                <c:pt idx="86">
                  <c:v>1776</c:v>
                </c:pt>
                <c:pt idx="87">
                  <c:v>1777</c:v>
                </c:pt>
                <c:pt idx="88">
                  <c:v>1778</c:v>
                </c:pt>
                <c:pt idx="89">
                  <c:v>1779</c:v>
                </c:pt>
                <c:pt idx="90">
                  <c:v>1780</c:v>
                </c:pt>
                <c:pt idx="91">
                  <c:v>1781</c:v>
                </c:pt>
                <c:pt idx="92">
                  <c:v>1782</c:v>
                </c:pt>
                <c:pt idx="93">
                  <c:v>1783</c:v>
                </c:pt>
                <c:pt idx="94">
                  <c:v>1784</c:v>
                </c:pt>
                <c:pt idx="95">
                  <c:v>1785</c:v>
                </c:pt>
                <c:pt idx="96">
                  <c:v>1786</c:v>
                </c:pt>
                <c:pt idx="97">
                  <c:v>1787</c:v>
                </c:pt>
                <c:pt idx="98">
                  <c:v>1788</c:v>
                </c:pt>
                <c:pt idx="99">
                  <c:v>1789</c:v>
                </c:pt>
              </c:numCache>
            </c:numRef>
          </c:cat>
          <c:val>
            <c:numRef>
              <c:f>'1690-1789 Marshall'!$E$4:$E$103</c:f>
            </c:numRef>
          </c:val>
          <c:smooth val="0"/>
          <c:extLst>
            <c:ext xmlns:c16="http://schemas.microsoft.com/office/drawing/2014/chart" uri="{C3380CC4-5D6E-409C-BE32-E72D297353CC}">
              <c16:uniqueId val="{00000003-4273-4E7E-B826-097E462426C5}"/>
            </c:ext>
          </c:extLst>
        </c:ser>
        <c:ser>
          <c:idx val="4"/>
          <c:order val="4"/>
          <c:tx>
            <c:strRef>
              <c:f>'1690-1789 Marshall'!$F$3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'1690-1789 Marshall'!$A$4:$A$103</c:f>
              <c:numCache>
                <c:formatCode>General</c:formatCode>
                <c:ptCount val="100"/>
                <c:pt idx="0">
                  <c:v>1690</c:v>
                </c:pt>
                <c:pt idx="1">
                  <c:v>1691</c:v>
                </c:pt>
                <c:pt idx="2">
                  <c:v>1692</c:v>
                </c:pt>
                <c:pt idx="3">
                  <c:v>1693</c:v>
                </c:pt>
                <c:pt idx="4">
                  <c:v>1694</c:v>
                </c:pt>
                <c:pt idx="5">
                  <c:v>1695</c:v>
                </c:pt>
                <c:pt idx="6">
                  <c:v>1696</c:v>
                </c:pt>
                <c:pt idx="7">
                  <c:v>1697</c:v>
                </c:pt>
                <c:pt idx="8">
                  <c:v>1698</c:v>
                </c:pt>
                <c:pt idx="9">
                  <c:v>1699</c:v>
                </c:pt>
                <c:pt idx="10">
                  <c:v>1700</c:v>
                </c:pt>
                <c:pt idx="11">
                  <c:v>1701</c:v>
                </c:pt>
                <c:pt idx="12">
                  <c:v>1702</c:v>
                </c:pt>
                <c:pt idx="13">
                  <c:v>1703</c:v>
                </c:pt>
                <c:pt idx="14">
                  <c:v>1704</c:v>
                </c:pt>
                <c:pt idx="15">
                  <c:v>1705</c:v>
                </c:pt>
                <c:pt idx="16">
                  <c:v>1706</c:v>
                </c:pt>
                <c:pt idx="17">
                  <c:v>1707</c:v>
                </c:pt>
                <c:pt idx="18">
                  <c:v>1708</c:v>
                </c:pt>
                <c:pt idx="19">
                  <c:v>1709</c:v>
                </c:pt>
                <c:pt idx="20">
                  <c:v>1710</c:v>
                </c:pt>
                <c:pt idx="21">
                  <c:v>1711</c:v>
                </c:pt>
                <c:pt idx="22">
                  <c:v>1712</c:v>
                </c:pt>
                <c:pt idx="23">
                  <c:v>1713</c:v>
                </c:pt>
                <c:pt idx="24">
                  <c:v>1714</c:v>
                </c:pt>
                <c:pt idx="25">
                  <c:v>1715</c:v>
                </c:pt>
                <c:pt idx="26">
                  <c:v>1716</c:v>
                </c:pt>
                <c:pt idx="27">
                  <c:v>1717</c:v>
                </c:pt>
                <c:pt idx="28">
                  <c:v>1718</c:v>
                </c:pt>
                <c:pt idx="29">
                  <c:v>1719</c:v>
                </c:pt>
                <c:pt idx="30">
                  <c:v>1720</c:v>
                </c:pt>
                <c:pt idx="31">
                  <c:v>1721</c:v>
                </c:pt>
                <c:pt idx="32">
                  <c:v>1722</c:v>
                </c:pt>
                <c:pt idx="33">
                  <c:v>1723</c:v>
                </c:pt>
                <c:pt idx="34">
                  <c:v>1724</c:v>
                </c:pt>
                <c:pt idx="35">
                  <c:v>1725</c:v>
                </c:pt>
                <c:pt idx="36">
                  <c:v>1726</c:v>
                </c:pt>
                <c:pt idx="37">
                  <c:v>1727</c:v>
                </c:pt>
                <c:pt idx="38">
                  <c:v>1728</c:v>
                </c:pt>
                <c:pt idx="39">
                  <c:v>1729</c:v>
                </c:pt>
                <c:pt idx="40">
                  <c:v>1730</c:v>
                </c:pt>
                <c:pt idx="41">
                  <c:v>1731</c:v>
                </c:pt>
                <c:pt idx="42">
                  <c:v>1732</c:v>
                </c:pt>
                <c:pt idx="43">
                  <c:v>1733</c:v>
                </c:pt>
                <c:pt idx="44">
                  <c:v>1734</c:v>
                </c:pt>
                <c:pt idx="45">
                  <c:v>1735</c:v>
                </c:pt>
                <c:pt idx="46">
                  <c:v>1736</c:v>
                </c:pt>
                <c:pt idx="47">
                  <c:v>1737</c:v>
                </c:pt>
                <c:pt idx="48">
                  <c:v>1738</c:v>
                </c:pt>
                <c:pt idx="49">
                  <c:v>1739</c:v>
                </c:pt>
                <c:pt idx="50">
                  <c:v>1740</c:v>
                </c:pt>
                <c:pt idx="51">
                  <c:v>1741</c:v>
                </c:pt>
                <c:pt idx="52">
                  <c:v>1742</c:v>
                </c:pt>
                <c:pt idx="53">
                  <c:v>1743</c:v>
                </c:pt>
                <c:pt idx="54">
                  <c:v>1744</c:v>
                </c:pt>
                <c:pt idx="55">
                  <c:v>1745</c:v>
                </c:pt>
                <c:pt idx="56">
                  <c:v>1746</c:v>
                </c:pt>
                <c:pt idx="57">
                  <c:v>1747</c:v>
                </c:pt>
                <c:pt idx="58">
                  <c:v>1748</c:v>
                </c:pt>
                <c:pt idx="59">
                  <c:v>1749</c:v>
                </c:pt>
                <c:pt idx="60">
                  <c:v>1750</c:v>
                </c:pt>
                <c:pt idx="61">
                  <c:v>1751</c:v>
                </c:pt>
                <c:pt idx="62">
                  <c:v>1752</c:v>
                </c:pt>
                <c:pt idx="63">
                  <c:v>1753</c:v>
                </c:pt>
                <c:pt idx="64">
                  <c:v>1754</c:v>
                </c:pt>
                <c:pt idx="65">
                  <c:v>1755</c:v>
                </c:pt>
                <c:pt idx="66">
                  <c:v>1756</c:v>
                </c:pt>
                <c:pt idx="67">
                  <c:v>1757</c:v>
                </c:pt>
                <c:pt idx="68">
                  <c:v>1758</c:v>
                </c:pt>
                <c:pt idx="69">
                  <c:v>1759</c:v>
                </c:pt>
                <c:pt idx="70">
                  <c:v>1760</c:v>
                </c:pt>
                <c:pt idx="71">
                  <c:v>1761</c:v>
                </c:pt>
                <c:pt idx="72">
                  <c:v>1762</c:v>
                </c:pt>
                <c:pt idx="73">
                  <c:v>1763</c:v>
                </c:pt>
                <c:pt idx="74">
                  <c:v>1764</c:v>
                </c:pt>
                <c:pt idx="75">
                  <c:v>1765</c:v>
                </c:pt>
                <c:pt idx="76">
                  <c:v>1766</c:v>
                </c:pt>
                <c:pt idx="77">
                  <c:v>1767</c:v>
                </c:pt>
                <c:pt idx="78">
                  <c:v>1768</c:v>
                </c:pt>
                <c:pt idx="79">
                  <c:v>1769</c:v>
                </c:pt>
                <c:pt idx="80">
                  <c:v>1770</c:v>
                </c:pt>
                <c:pt idx="81">
                  <c:v>1771</c:v>
                </c:pt>
                <c:pt idx="82">
                  <c:v>1772</c:v>
                </c:pt>
                <c:pt idx="83">
                  <c:v>1773</c:v>
                </c:pt>
                <c:pt idx="84">
                  <c:v>1774</c:v>
                </c:pt>
                <c:pt idx="85">
                  <c:v>1775</c:v>
                </c:pt>
                <c:pt idx="86">
                  <c:v>1776</c:v>
                </c:pt>
                <c:pt idx="87">
                  <c:v>1777</c:v>
                </c:pt>
                <c:pt idx="88">
                  <c:v>1778</c:v>
                </c:pt>
                <c:pt idx="89">
                  <c:v>1779</c:v>
                </c:pt>
                <c:pt idx="90">
                  <c:v>1780</c:v>
                </c:pt>
                <c:pt idx="91">
                  <c:v>1781</c:v>
                </c:pt>
                <c:pt idx="92">
                  <c:v>1782</c:v>
                </c:pt>
                <c:pt idx="93">
                  <c:v>1783</c:v>
                </c:pt>
                <c:pt idx="94">
                  <c:v>1784</c:v>
                </c:pt>
                <c:pt idx="95">
                  <c:v>1785</c:v>
                </c:pt>
                <c:pt idx="96">
                  <c:v>1786</c:v>
                </c:pt>
                <c:pt idx="97">
                  <c:v>1787</c:v>
                </c:pt>
                <c:pt idx="98">
                  <c:v>1788</c:v>
                </c:pt>
                <c:pt idx="99">
                  <c:v>1789</c:v>
                </c:pt>
              </c:numCache>
            </c:numRef>
          </c:cat>
          <c:val>
            <c:numRef>
              <c:f>'1690-1789 Marshall'!$F$4:$F$103</c:f>
            </c:numRef>
          </c:val>
          <c:smooth val="0"/>
          <c:extLst>
            <c:ext xmlns:c16="http://schemas.microsoft.com/office/drawing/2014/chart" uri="{C3380CC4-5D6E-409C-BE32-E72D297353CC}">
              <c16:uniqueId val="{00000004-4273-4E7E-B826-097E462426C5}"/>
            </c:ext>
          </c:extLst>
        </c:ser>
        <c:ser>
          <c:idx val="5"/>
          <c:order val="5"/>
          <c:tx>
            <c:strRef>
              <c:f>'1690-1789 Marshall'!$G$3</c:f>
              <c:strCache>
                <c:ptCount val="1"/>
                <c:pt idx="0">
                  <c:v>TOTAL DEATHS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'1690-1789 Marshall'!$A$4:$A$103</c:f>
              <c:numCache>
                <c:formatCode>General</c:formatCode>
                <c:ptCount val="100"/>
                <c:pt idx="0">
                  <c:v>1690</c:v>
                </c:pt>
                <c:pt idx="1">
                  <c:v>1691</c:v>
                </c:pt>
                <c:pt idx="2">
                  <c:v>1692</c:v>
                </c:pt>
                <c:pt idx="3">
                  <c:v>1693</c:v>
                </c:pt>
                <c:pt idx="4">
                  <c:v>1694</c:v>
                </c:pt>
                <c:pt idx="5">
                  <c:v>1695</c:v>
                </c:pt>
                <c:pt idx="6">
                  <c:v>1696</c:v>
                </c:pt>
                <c:pt idx="7">
                  <c:v>1697</c:v>
                </c:pt>
                <c:pt idx="8">
                  <c:v>1698</c:v>
                </c:pt>
                <c:pt idx="9">
                  <c:v>1699</c:v>
                </c:pt>
                <c:pt idx="10">
                  <c:v>1700</c:v>
                </c:pt>
                <c:pt idx="11">
                  <c:v>1701</c:v>
                </c:pt>
                <c:pt idx="12">
                  <c:v>1702</c:v>
                </c:pt>
                <c:pt idx="13">
                  <c:v>1703</c:v>
                </c:pt>
                <c:pt idx="14">
                  <c:v>1704</c:v>
                </c:pt>
                <c:pt idx="15">
                  <c:v>1705</c:v>
                </c:pt>
                <c:pt idx="16">
                  <c:v>1706</c:v>
                </c:pt>
                <c:pt idx="17">
                  <c:v>1707</c:v>
                </c:pt>
                <c:pt idx="18">
                  <c:v>1708</c:v>
                </c:pt>
                <c:pt idx="19">
                  <c:v>1709</c:v>
                </c:pt>
                <c:pt idx="20">
                  <c:v>1710</c:v>
                </c:pt>
                <c:pt idx="21">
                  <c:v>1711</c:v>
                </c:pt>
                <c:pt idx="22">
                  <c:v>1712</c:v>
                </c:pt>
                <c:pt idx="23">
                  <c:v>1713</c:v>
                </c:pt>
                <c:pt idx="24">
                  <c:v>1714</c:v>
                </c:pt>
                <c:pt idx="25">
                  <c:v>1715</c:v>
                </c:pt>
                <c:pt idx="26">
                  <c:v>1716</c:v>
                </c:pt>
                <c:pt idx="27">
                  <c:v>1717</c:v>
                </c:pt>
                <c:pt idx="28">
                  <c:v>1718</c:v>
                </c:pt>
                <c:pt idx="29">
                  <c:v>1719</c:v>
                </c:pt>
                <c:pt idx="30">
                  <c:v>1720</c:v>
                </c:pt>
                <c:pt idx="31">
                  <c:v>1721</c:v>
                </c:pt>
                <c:pt idx="32">
                  <c:v>1722</c:v>
                </c:pt>
                <c:pt idx="33">
                  <c:v>1723</c:v>
                </c:pt>
                <c:pt idx="34">
                  <c:v>1724</c:v>
                </c:pt>
                <c:pt idx="35">
                  <c:v>1725</c:v>
                </c:pt>
                <c:pt idx="36">
                  <c:v>1726</c:v>
                </c:pt>
                <c:pt idx="37">
                  <c:v>1727</c:v>
                </c:pt>
                <c:pt idx="38">
                  <c:v>1728</c:v>
                </c:pt>
                <c:pt idx="39">
                  <c:v>1729</c:v>
                </c:pt>
                <c:pt idx="40">
                  <c:v>1730</c:v>
                </c:pt>
                <c:pt idx="41">
                  <c:v>1731</c:v>
                </c:pt>
                <c:pt idx="42">
                  <c:v>1732</c:v>
                </c:pt>
                <c:pt idx="43">
                  <c:v>1733</c:v>
                </c:pt>
                <c:pt idx="44">
                  <c:v>1734</c:v>
                </c:pt>
                <c:pt idx="45">
                  <c:v>1735</c:v>
                </c:pt>
                <c:pt idx="46">
                  <c:v>1736</c:v>
                </c:pt>
                <c:pt idx="47">
                  <c:v>1737</c:v>
                </c:pt>
                <c:pt idx="48">
                  <c:v>1738</c:v>
                </c:pt>
                <c:pt idx="49">
                  <c:v>1739</c:v>
                </c:pt>
                <c:pt idx="50">
                  <c:v>1740</c:v>
                </c:pt>
                <c:pt idx="51">
                  <c:v>1741</c:v>
                </c:pt>
                <c:pt idx="52">
                  <c:v>1742</c:v>
                </c:pt>
                <c:pt idx="53">
                  <c:v>1743</c:v>
                </c:pt>
                <c:pt idx="54">
                  <c:v>1744</c:v>
                </c:pt>
                <c:pt idx="55">
                  <c:v>1745</c:v>
                </c:pt>
                <c:pt idx="56">
                  <c:v>1746</c:v>
                </c:pt>
                <c:pt idx="57">
                  <c:v>1747</c:v>
                </c:pt>
                <c:pt idx="58">
                  <c:v>1748</c:v>
                </c:pt>
                <c:pt idx="59">
                  <c:v>1749</c:v>
                </c:pt>
                <c:pt idx="60">
                  <c:v>1750</c:v>
                </c:pt>
                <c:pt idx="61">
                  <c:v>1751</c:v>
                </c:pt>
                <c:pt idx="62">
                  <c:v>1752</c:v>
                </c:pt>
                <c:pt idx="63">
                  <c:v>1753</c:v>
                </c:pt>
                <c:pt idx="64">
                  <c:v>1754</c:v>
                </c:pt>
                <c:pt idx="65">
                  <c:v>1755</c:v>
                </c:pt>
                <c:pt idx="66">
                  <c:v>1756</c:v>
                </c:pt>
                <c:pt idx="67">
                  <c:v>1757</c:v>
                </c:pt>
                <c:pt idx="68">
                  <c:v>1758</c:v>
                </c:pt>
                <c:pt idx="69">
                  <c:v>1759</c:v>
                </c:pt>
                <c:pt idx="70">
                  <c:v>1760</c:v>
                </c:pt>
                <c:pt idx="71">
                  <c:v>1761</c:v>
                </c:pt>
                <c:pt idx="72">
                  <c:v>1762</c:v>
                </c:pt>
                <c:pt idx="73">
                  <c:v>1763</c:v>
                </c:pt>
                <c:pt idx="74">
                  <c:v>1764</c:v>
                </c:pt>
                <c:pt idx="75">
                  <c:v>1765</c:v>
                </c:pt>
                <c:pt idx="76">
                  <c:v>1766</c:v>
                </c:pt>
                <c:pt idx="77">
                  <c:v>1767</c:v>
                </c:pt>
                <c:pt idx="78">
                  <c:v>1768</c:v>
                </c:pt>
                <c:pt idx="79">
                  <c:v>1769</c:v>
                </c:pt>
                <c:pt idx="80">
                  <c:v>1770</c:v>
                </c:pt>
                <c:pt idx="81">
                  <c:v>1771</c:v>
                </c:pt>
                <c:pt idx="82">
                  <c:v>1772</c:v>
                </c:pt>
                <c:pt idx="83">
                  <c:v>1773</c:v>
                </c:pt>
                <c:pt idx="84">
                  <c:v>1774</c:v>
                </c:pt>
                <c:pt idx="85">
                  <c:v>1775</c:v>
                </c:pt>
                <c:pt idx="86">
                  <c:v>1776</c:v>
                </c:pt>
                <c:pt idx="87">
                  <c:v>1777</c:v>
                </c:pt>
                <c:pt idx="88">
                  <c:v>1778</c:v>
                </c:pt>
                <c:pt idx="89">
                  <c:v>1779</c:v>
                </c:pt>
                <c:pt idx="90">
                  <c:v>1780</c:v>
                </c:pt>
                <c:pt idx="91">
                  <c:v>1781</c:v>
                </c:pt>
                <c:pt idx="92">
                  <c:v>1782</c:v>
                </c:pt>
                <c:pt idx="93">
                  <c:v>1783</c:v>
                </c:pt>
                <c:pt idx="94">
                  <c:v>1784</c:v>
                </c:pt>
                <c:pt idx="95">
                  <c:v>1785</c:v>
                </c:pt>
                <c:pt idx="96">
                  <c:v>1786</c:v>
                </c:pt>
                <c:pt idx="97">
                  <c:v>1787</c:v>
                </c:pt>
                <c:pt idx="98">
                  <c:v>1788</c:v>
                </c:pt>
                <c:pt idx="99">
                  <c:v>1789</c:v>
                </c:pt>
              </c:numCache>
            </c:numRef>
          </c:cat>
          <c:val>
            <c:numRef>
              <c:f>'1690-1789 Marshall'!$G$4:$G$103</c:f>
            </c:numRef>
          </c:val>
          <c:smooth val="0"/>
          <c:extLst>
            <c:ext xmlns:c16="http://schemas.microsoft.com/office/drawing/2014/chart" uri="{C3380CC4-5D6E-409C-BE32-E72D297353CC}">
              <c16:uniqueId val="{00000005-4273-4E7E-B826-097E462426C5}"/>
            </c:ext>
          </c:extLst>
        </c:ser>
        <c:ser>
          <c:idx val="6"/>
          <c:order val="6"/>
          <c:tx>
            <c:strRef>
              <c:f>'1690-1789 Marshall'!$H$3</c:f>
              <c:strCache>
                <c:ptCount val="1"/>
                <c:pt idx="0">
                  <c:v>Proportion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'1690-1789 Marshall'!$A$4:$A$103</c:f>
              <c:numCache>
                <c:formatCode>General</c:formatCode>
                <c:ptCount val="100"/>
                <c:pt idx="0">
                  <c:v>1690</c:v>
                </c:pt>
                <c:pt idx="1">
                  <c:v>1691</c:v>
                </c:pt>
                <c:pt idx="2">
                  <c:v>1692</c:v>
                </c:pt>
                <c:pt idx="3">
                  <c:v>1693</c:v>
                </c:pt>
                <c:pt idx="4">
                  <c:v>1694</c:v>
                </c:pt>
                <c:pt idx="5">
                  <c:v>1695</c:v>
                </c:pt>
                <c:pt idx="6">
                  <c:v>1696</c:v>
                </c:pt>
                <c:pt idx="7">
                  <c:v>1697</c:v>
                </c:pt>
                <c:pt idx="8">
                  <c:v>1698</c:v>
                </c:pt>
                <c:pt idx="9">
                  <c:v>1699</c:v>
                </c:pt>
                <c:pt idx="10">
                  <c:v>1700</c:v>
                </c:pt>
                <c:pt idx="11">
                  <c:v>1701</c:v>
                </c:pt>
                <c:pt idx="12">
                  <c:v>1702</c:v>
                </c:pt>
                <c:pt idx="13">
                  <c:v>1703</c:v>
                </c:pt>
                <c:pt idx="14">
                  <c:v>1704</c:v>
                </c:pt>
                <c:pt idx="15">
                  <c:v>1705</c:v>
                </c:pt>
                <c:pt idx="16">
                  <c:v>1706</c:v>
                </c:pt>
                <c:pt idx="17">
                  <c:v>1707</c:v>
                </c:pt>
                <c:pt idx="18">
                  <c:v>1708</c:v>
                </c:pt>
                <c:pt idx="19">
                  <c:v>1709</c:v>
                </c:pt>
                <c:pt idx="20">
                  <c:v>1710</c:v>
                </c:pt>
                <c:pt idx="21">
                  <c:v>1711</c:v>
                </c:pt>
                <c:pt idx="22">
                  <c:v>1712</c:v>
                </c:pt>
                <c:pt idx="23">
                  <c:v>1713</c:v>
                </c:pt>
                <c:pt idx="24">
                  <c:v>1714</c:v>
                </c:pt>
                <c:pt idx="25">
                  <c:v>1715</c:v>
                </c:pt>
                <c:pt idx="26">
                  <c:v>1716</c:v>
                </c:pt>
                <c:pt idx="27">
                  <c:v>1717</c:v>
                </c:pt>
                <c:pt idx="28">
                  <c:v>1718</c:v>
                </c:pt>
                <c:pt idx="29">
                  <c:v>1719</c:v>
                </c:pt>
                <c:pt idx="30">
                  <c:v>1720</c:v>
                </c:pt>
                <c:pt idx="31">
                  <c:v>1721</c:v>
                </c:pt>
                <c:pt idx="32">
                  <c:v>1722</c:v>
                </c:pt>
                <c:pt idx="33">
                  <c:v>1723</c:v>
                </c:pt>
                <c:pt idx="34">
                  <c:v>1724</c:v>
                </c:pt>
                <c:pt idx="35">
                  <c:v>1725</c:v>
                </c:pt>
                <c:pt idx="36">
                  <c:v>1726</c:v>
                </c:pt>
                <c:pt idx="37">
                  <c:v>1727</c:v>
                </c:pt>
                <c:pt idx="38">
                  <c:v>1728</c:v>
                </c:pt>
                <c:pt idx="39">
                  <c:v>1729</c:v>
                </c:pt>
                <c:pt idx="40">
                  <c:v>1730</c:v>
                </c:pt>
                <c:pt idx="41">
                  <c:v>1731</c:v>
                </c:pt>
                <c:pt idx="42">
                  <c:v>1732</c:v>
                </c:pt>
                <c:pt idx="43">
                  <c:v>1733</c:v>
                </c:pt>
                <c:pt idx="44">
                  <c:v>1734</c:v>
                </c:pt>
                <c:pt idx="45">
                  <c:v>1735</c:v>
                </c:pt>
                <c:pt idx="46">
                  <c:v>1736</c:v>
                </c:pt>
                <c:pt idx="47">
                  <c:v>1737</c:v>
                </c:pt>
                <c:pt idx="48">
                  <c:v>1738</c:v>
                </c:pt>
                <c:pt idx="49">
                  <c:v>1739</c:v>
                </c:pt>
                <c:pt idx="50">
                  <c:v>1740</c:v>
                </c:pt>
                <c:pt idx="51">
                  <c:v>1741</c:v>
                </c:pt>
                <c:pt idx="52">
                  <c:v>1742</c:v>
                </c:pt>
                <c:pt idx="53">
                  <c:v>1743</c:v>
                </c:pt>
                <c:pt idx="54">
                  <c:v>1744</c:v>
                </c:pt>
                <c:pt idx="55">
                  <c:v>1745</c:v>
                </c:pt>
                <c:pt idx="56">
                  <c:v>1746</c:v>
                </c:pt>
                <c:pt idx="57">
                  <c:v>1747</c:v>
                </c:pt>
                <c:pt idx="58">
                  <c:v>1748</c:v>
                </c:pt>
                <c:pt idx="59">
                  <c:v>1749</c:v>
                </c:pt>
                <c:pt idx="60">
                  <c:v>1750</c:v>
                </c:pt>
                <c:pt idx="61">
                  <c:v>1751</c:v>
                </c:pt>
                <c:pt idx="62">
                  <c:v>1752</c:v>
                </c:pt>
                <c:pt idx="63">
                  <c:v>1753</c:v>
                </c:pt>
                <c:pt idx="64">
                  <c:v>1754</c:v>
                </c:pt>
                <c:pt idx="65">
                  <c:v>1755</c:v>
                </c:pt>
                <c:pt idx="66">
                  <c:v>1756</c:v>
                </c:pt>
                <c:pt idx="67">
                  <c:v>1757</c:v>
                </c:pt>
                <c:pt idx="68">
                  <c:v>1758</c:v>
                </c:pt>
                <c:pt idx="69">
                  <c:v>1759</c:v>
                </c:pt>
                <c:pt idx="70">
                  <c:v>1760</c:v>
                </c:pt>
                <c:pt idx="71">
                  <c:v>1761</c:v>
                </c:pt>
                <c:pt idx="72">
                  <c:v>1762</c:v>
                </c:pt>
                <c:pt idx="73">
                  <c:v>1763</c:v>
                </c:pt>
                <c:pt idx="74">
                  <c:v>1764</c:v>
                </c:pt>
                <c:pt idx="75">
                  <c:v>1765</c:v>
                </c:pt>
                <c:pt idx="76">
                  <c:v>1766</c:v>
                </c:pt>
                <c:pt idx="77">
                  <c:v>1767</c:v>
                </c:pt>
                <c:pt idx="78">
                  <c:v>1768</c:v>
                </c:pt>
                <c:pt idx="79">
                  <c:v>1769</c:v>
                </c:pt>
                <c:pt idx="80">
                  <c:v>1770</c:v>
                </c:pt>
                <c:pt idx="81">
                  <c:v>1771</c:v>
                </c:pt>
                <c:pt idx="82">
                  <c:v>1772</c:v>
                </c:pt>
                <c:pt idx="83">
                  <c:v>1773</c:v>
                </c:pt>
                <c:pt idx="84">
                  <c:v>1774</c:v>
                </c:pt>
                <c:pt idx="85">
                  <c:v>1775</c:v>
                </c:pt>
                <c:pt idx="86">
                  <c:v>1776</c:v>
                </c:pt>
                <c:pt idx="87">
                  <c:v>1777</c:v>
                </c:pt>
                <c:pt idx="88">
                  <c:v>1778</c:v>
                </c:pt>
                <c:pt idx="89">
                  <c:v>1779</c:v>
                </c:pt>
                <c:pt idx="90">
                  <c:v>1780</c:v>
                </c:pt>
                <c:pt idx="91">
                  <c:v>1781</c:v>
                </c:pt>
                <c:pt idx="92">
                  <c:v>1782</c:v>
                </c:pt>
                <c:pt idx="93">
                  <c:v>1783</c:v>
                </c:pt>
                <c:pt idx="94">
                  <c:v>1784</c:v>
                </c:pt>
                <c:pt idx="95">
                  <c:v>1785</c:v>
                </c:pt>
                <c:pt idx="96">
                  <c:v>1786</c:v>
                </c:pt>
                <c:pt idx="97">
                  <c:v>1787</c:v>
                </c:pt>
                <c:pt idx="98">
                  <c:v>1788</c:v>
                </c:pt>
                <c:pt idx="99">
                  <c:v>1789</c:v>
                </c:pt>
              </c:numCache>
            </c:numRef>
          </c:cat>
          <c:val>
            <c:numRef>
              <c:f>'1690-1789 Marshall'!$H$4:$H$103</c:f>
              <c:numCache>
                <c:formatCode>0.0%</c:formatCode>
                <c:ptCount val="100"/>
                <c:pt idx="0">
                  <c:v>0.16555612506406972</c:v>
                </c:pt>
                <c:pt idx="1">
                  <c:v>0.16231104843329955</c:v>
                </c:pt>
                <c:pt idx="2">
                  <c:v>0.16125323368784134</c:v>
                </c:pt>
                <c:pt idx="3">
                  <c:v>0.16269860203253972</c:v>
                </c:pt>
                <c:pt idx="4">
                  <c:v>0.22651452282157677</c:v>
                </c:pt>
                <c:pt idx="5">
                  <c:v>0.16401533049824119</c:v>
                </c:pt>
                <c:pt idx="6">
                  <c:v>0.15436205601459385</c:v>
                </c:pt>
                <c:pt idx="7">
                  <c:v>0.15488793514544588</c:v>
                </c:pt>
                <c:pt idx="8">
                  <c:v>0.17921022642818213</c:v>
                </c:pt>
                <c:pt idx="9">
                  <c:v>0.18326520798268814</c:v>
                </c:pt>
                <c:pt idx="10">
                  <c:v>0.19878619554595484</c:v>
                </c:pt>
                <c:pt idx="11">
                  <c:v>0.14581603243612914</c:v>
                </c:pt>
                <c:pt idx="12">
                  <c:v>0.14085519223859144</c:v>
                </c:pt>
                <c:pt idx="13">
                  <c:v>0.15704633204633206</c:v>
                </c:pt>
                <c:pt idx="14">
                  <c:v>0.14653500264503616</c:v>
                </c:pt>
                <c:pt idx="15">
                  <c:v>0.15142327012716658</c:v>
                </c:pt>
                <c:pt idx="16">
                  <c:v>0.13740111855696074</c:v>
                </c:pt>
                <c:pt idx="17">
                  <c:v>0.13870370370370369</c:v>
                </c:pt>
                <c:pt idx="18">
                  <c:v>0.13245033112582782</c:v>
                </c:pt>
                <c:pt idx="19">
                  <c:v>0.15123853211009175</c:v>
                </c:pt>
                <c:pt idx="20">
                  <c:v>0.19520714865962632</c:v>
                </c:pt>
                <c:pt idx="21">
                  <c:v>0.18237281298845359</c:v>
                </c:pt>
                <c:pt idx="22">
                  <c:v>0.15369374469289557</c:v>
                </c:pt>
                <c:pt idx="23">
                  <c:v>0.15144882713993435</c:v>
                </c:pt>
                <c:pt idx="24">
                  <c:v>0.1811886032594377</c:v>
                </c:pt>
                <c:pt idx="25">
                  <c:v>0.17020510975170924</c:v>
                </c:pt>
                <c:pt idx="26">
                  <c:v>0.1317727942380095</c:v>
                </c:pt>
                <c:pt idx="27">
                  <c:v>0.13209076175040518</c:v>
                </c:pt>
                <c:pt idx="28">
                  <c:v>0.13735248652113261</c:v>
                </c:pt>
                <c:pt idx="29">
                  <c:v>0.14054397290718595</c:v>
                </c:pt>
                <c:pt idx="30">
                  <c:v>0.15742123045493833</c:v>
                </c:pt>
                <c:pt idx="31">
                  <c:v>0.13273659245658329</c:v>
                </c:pt>
                <c:pt idx="32">
                  <c:v>0.12201941747572816</c:v>
                </c:pt>
                <c:pt idx="33">
                  <c:v>0.11648457033256841</c:v>
                </c:pt>
                <c:pt idx="34">
                  <c:v>0.13000924784217016</c:v>
                </c:pt>
                <c:pt idx="35">
                  <c:v>0.13129334325902128</c:v>
                </c:pt>
                <c:pt idx="36">
                  <c:v>0.16082571592403952</c:v>
                </c:pt>
                <c:pt idx="37">
                  <c:v>0.17077204588641001</c:v>
                </c:pt>
                <c:pt idx="38">
                  <c:v>0.17490111470693995</c:v>
                </c:pt>
                <c:pt idx="39">
                  <c:v>0.17704057600430659</c:v>
                </c:pt>
                <c:pt idx="40">
                  <c:v>0.15048017637606964</c:v>
                </c:pt>
                <c:pt idx="41">
                  <c:v>0.128097537803816</c:v>
                </c:pt>
                <c:pt idx="42">
                  <c:v>0.12625224762394041</c:v>
                </c:pt>
                <c:pt idx="43">
                  <c:v>0.13115314883864126</c:v>
                </c:pt>
                <c:pt idx="44">
                  <c:v>0.119791266978743</c:v>
                </c:pt>
                <c:pt idx="45">
                  <c:v>0.10833545755799133</c:v>
                </c:pt>
                <c:pt idx="46">
                  <c:v>0.12189550777709293</c:v>
                </c:pt>
                <c:pt idx="47">
                  <c:v>0.16471983610681809</c:v>
                </c:pt>
                <c:pt idx="48">
                  <c:v>0.15066795740561473</c:v>
                </c:pt>
                <c:pt idx="49">
                  <c:v>0.13121264548600189</c:v>
                </c:pt>
                <c:pt idx="50">
                  <c:v>0.13011586770958425</c:v>
                </c:pt>
                <c:pt idx="51">
                  <c:v>0.23410737044981192</c:v>
                </c:pt>
                <c:pt idx="52">
                  <c:v>0.18615143907142598</c:v>
                </c:pt>
                <c:pt idx="53">
                  <c:v>0.15246031746031746</c:v>
                </c:pt>
                <c:pt idx="54">
                  <c:v>0.12986508783849365</c:v>
                </c:pt>
                <c:pt idx="55">
                  <c:v>0.12631480090157776</c:v>
                </c:pt>
                <c:pt idx="56">
                  <c:v>0.14852434563341266</c:v>
                </c:pt>
                <c:pt idx="57">
                  <c:v>0.18776967129520672</c:v>
                </c:pt>
                <c:pt idx="58">
                  <c:v>0.16716242825422095</c:v>
                </c:pt>
                <c:pt idx="59">
                  <c:v>0.1753017714375294</c:v>
                </c:pt>
                <c:pt idx="60">
                  <c:v>0.18143886711341509</c:v>
                </c:pt>
                <c:pt idx="61">
                  <c:v>0.15341449495910214</c:v>
                </c:pt>
                <c:pt idx="62">
                  <c:v>0.10114718086404687</c:v>
                </c:pt>
                <c:pt idx="63">
                  <c:v>0.11911184893131355</c:v>
                </c:pt>
                <c:pt idx="64">
                  <c:v>0.13077194219245683</c:v>
                </c:pt>
                <c:pt idx="65">
                  <c:v>0.13902450152849385</c:v>
                </c:pt>
                <c:pt idx="66">
                  <c:v>0.12385013415101571</c:v>
                </c:pt>
                <c:pt idx="67">
                  <c:v>0.12048984188054239</c:v>
                </c:pt>
                <c:pt idx="68">
                  <c:v>0.14070323167956303</c:v>
                </c:pt>
                <c:pt idx="69">
                  <c:v>0.11813915527443379</c:v>
                </c:pt>
                <c:pt idx="70">
                  <c:v>0.10816944024205749</c:v>
                </c:pt>
                <c:pt idx="71">
                  <c:v>0.11721976926363765</c:v>
                </c:pt>
                <c:pt idx="72">
                  <c:v>0.14244473144419964</c:v>
                </c:pt>
                <c:pt idx="73">
                  <c:v>0.13097196190184754</c:v>
                </c:pt>
                <c:pt idx="74">
                  <c:v>0.17024394448754418</c:v>
                </c:pt>
                <c:pt idx="75">
                  <c:v>0.16909169177787345</c:v>
                </c:pt>
                <c:pt idx="76">
                  <c:v>0.1569570490569194</c:v>
                </c:pt>
                <c:pt idx="77">
                  <c:v>0.16730054838139041</c:v>
                </c:pt>
                <c:pt idx="78">
                  <c:v>0.15213992986606953</c:v>
                </c:pt>
                <c:pt idx="79">
                  <c:v>0.15709250698036345</c:v>
                </c:pt>
                <c:pt idx="80">
                  <c:v>0.14362128911473657</c:v>
                </c:pt>
                <c:pt idx="81">
                  <c:v>0.10440771349862259</c:v>
                </c:pt>
                <c:pt idx="82">
                  <c:v>0.12317199554753772</c:v>
                </c:pt>
                <c:pt idx="83">
                  <c:v>0.16683598079054304</c:v>
                </c:pt>
                <c:pt idx="84">
                  <c:v>0.12526335950967249</c:v>
                </c:pt>
                <c:pt idx="85">
                  <c:v>0.10963244613434728</c:v>
                </c:pt>
                <c:pt idx="86">
                  <c:v>9.9695506089878205E-2</c:v>
                </c:pt>
                <c:pt idx="87">
                  <c:v>0.11836804662723922</c:v>
                </c:pt>
                <c:pt idx="88">
                  <c:v>0.13000637286141478</c:v>
                </c:pt>
                <c:pt idx="89">
                  <c:v>0.11459353574926542</c:v>
                </c:pt>
                <c:pt idx="90">
                  <c:v>0.11288200029244042</c:v>
                </c:pt>
                <c:pt idx="91">
                  <c:v>0.10903471920421073</c:v>
                </c:pt>
                <c:pt idx="92">
                  <c:v>0.14270565911374036</c:v>
                </c:pt>
                <c:pt idx="93">
                  <c:v>0.12212938147038731</c:v>
                </c:pt>
                <c:pt idx="94">
                  <c:v>0.11111734350459951</c:v>
                </c:pt>
                <c:pt idx="95">
                  <c:v>0.12252233204714837</c:v>
                </c:pt>
                <c:pt idx="96">
                  <c:v>0.14603500537792119</c:v>
                </c:pt>
                <c:pt idx="97">
                  <c:v>0.14951677089255258</c:v>
                </c:pt>
                <c:pt idx="98">
                  <c:v>0.14093516779204954</c:v>
                </c:pt>
                <c:pt idx="99">
                  <c:v>0.11489710347486626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73-4E7E-B826-097E46242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8201471"/>
        <c:axId val="328195711"/>
      </c:lineChart>
      <c:catAx>
        <c:axId val="328201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8195711"/>
        <c:crosses val="autoZero"/>
        <c:auto val="1"/>
        <c:lblAlgn val="ctr"/>
        <c:lblOffset val="100"/>
        <c:noMultiLvlLbl val="0"/>
      </c:catAx>
      <c:valAx>
        <c:axId val="328195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8201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Ague and fever, 1629-1689, John Marshall, London's Bills of Mortality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Ague!$B$2</c:f>
              <c:strCache>
                <c:ptCount val="1"/>
                <c:pt idx="0">
                  <c:v>Ague and fever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Ague!$A$3:$A$53</c:f>
              <c:numCache>
                <c:formatCode>General</c:formatCode>
                <c:ptCount val="51"/>
                <c:pt idx="0">
                  <c:v>1629</c:v>
                </c:pt>
                <c:pt idx="1">
                  <c:v>1630</c:v>
                </c:pt>
                <c:pt idx="2">
                  <c:v>1631</c:v>
                </c:pt>
                <c:pt idx="3">
                  <c:v>1632</c:v>
                </c:pt>
                <c:pt idx="4">
                  <c:v>1633</c:v>
                </c:pt>
                <c:pt idx="5">
                  <c:v>1634</c:v>
                </c:pt>
                <c:pt idx="6">
                  <c:v>1635</c:v>
                </c:pt>
                <c:pt idx="7">
                  <c:v>1636</c:v>
                </c:pt>
                <c:pt idx="8">
                  <c:v>1647</c:v>
                </c:pt>
                <c:pt idx="9">
                  <c:v>1648</c:v>
                </c:pt>
                <c:pt idx="10">
                  <c:v>1649</c:v>
                </c:pt>
                <c:pt idx="11">
                  <c:v>1650</c:v>
                </c:pt>
                <c:pt idx="12">
                  <c:v>1651</c:v>
                </c:pt>
                <c:pt idx="13">
                  <c:v>1652</c:v>
                </c:pt>
                <c:pt idx="14">
                  <c:v>1653</c:v>
                </c:pt>
                <c:pt idx="15">
                  <c:v>1654</c:v>
                </c:pt>
                <c:pt idx="16">
                  <c:v>1655</c:v>
                </c:pt>
                <c:pt idx="17">
                  <c:v>1656</c:v>
                </c:pt>
                <c:pt idx="18">
                  <c:v>1657</c:v>
                </c:pt>
                <c:pt idx="19">
                  <c:v>1658</c:v>
                </c:pt>
                <c:pt idx="20">
                  <c:v>1659</c:v>
                </c:pt>
                <c:pt idx="21">
                  <c:v>1660</c:v>
                </c:pt>
                <c:pt idx="22">
                  <c:v>1661</c:v>
                </c:pt>
                <c:pt idx="23">
                  <c:v>1662</c:v>
                </c:pt>
                <c:pt idx="24">
                  <c:v>1663</c:v>
                </c:pt>
                <c:pt idx="25">
                  <c:v>1664</c:v>
                </c:pt>
                <c:pt idx="26">
                  <c:v>1665</c:v>
                </c:pt>
                <c:pt idx="27">
                  <c:v>1666</c:v>
                </c:pt>
                <c:pt idx="28">
                  <c:v>1667</c:v>
                </c:pt>
                <c:pt idx="29">
                  <c:v>1668</c:v>
                </c:pt>
                <c:pt idx="30">
                  <c:v>1669</c:v>
                </c:pt>
                <c:pt idx="31">
                  <c:v>1670</c:v>
                </c:pt>
                <c:pt idx="32">
                  <c:v>1671</c:v>
                </c:pt>
                <c:pt idx="33">
                  <c:v>1672</c:v>
                </c:pt>
                <c:pt idx="34">
                  <c:v>1673</c:v>
                </c:pt>
                <c:pt idx="35">
                  <c:v>1674</c:v>
                </c:pt>
                <c:pt idx="36">
                  <c:v>1675</c:v>
                </c:pt>
                <c:pt idx="37">
                  <c:v>1676</c:v>
                </c:pt>
                <c:pt idx="38">
                  <c:v>1677</c:v>
                </c:pt>
                <c:pt idx="39">
                  <c:v>1678</c:v>
                </c:pt>
                <c:pt idx="40">
                  <c:v>1679</c:v>
                </c:pt>
                <c:pt idx="41">
                  <c:v>1680</c:v>
                </c:pt>
                <c:pt idx="42">
                  <c:v>1681</c:v>
                </c:pt>
                <c:pt idx="43">
                  <c:v>1682</c:v>
                </c:pt>
                <c:pt idx="44">
                  <c:v>1683</c:v>
                </c:pt>
                <c:pt idx="45">
                  <c:v>1684</c:v>
                </c:pt>
                <c:pt idx="46">
                  <c:v>1685</c:v>
                </c:pt>
                <c:pt idx="47">
                  <c:v>1686</c:v>
                </c:pt>
                <c:pt idx="48">
                  <c:v>1687</c:v>
                </c:pt>
                <c:pt idx="49">
                  <c:v>1688</c:v>
                </c:pt>
                <c:pt idx="50">
                  <c:v>1689</c:v>
                </c:pt>
              </c:numCache>
            </c:numRef>
          </c:xVal>
          <c:yVal>
            <c:numRef>
              <c:f>Ague!$B$3:$B$53</c:f>
            </c:numRef>
          </c:yVal>
          <c:smooth val="0"/>
          <c:extLst>
            <c:ext xmlns:c16="http://schemas.microsoft.com/office/drawing/2014/chart" uri="{C3380CC4-5D6E-409C-BE32-E72D297353CC}">
              <c16:uniqueId val="{00000000-4B84-47AE-8DD9-E275054123C0}"/>
            </c:ext>
          </c:extLst>
        </c:ser>
        <c:ser>
          <c:idx val="1"/>
          <c:order val="1"/>
          <c:tx>
            <c:strRef>
              <c:f>Ague!$C$2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Ague!$A$3:$A$53</c:f>
              <c:numCache>
                <c:formatCode>General</c:formatCode>
                <c:ptCount val="51"/>
                <c:pt idx="0">
                  <c:v>1629</c:v>
                </c:pt>
                <c:pt idx="1">
                  <c:v>1630</c:v>
                </c:pt>
                <c:pt idx="2">
                  <c:v>1631</c:v>
                </c:pt>
                <c:pt idx="3">
                  <c:v>1632</c:v>
                </c:pt>
                <c:pt idx="4">
                  <c:v>1633</c:v>
                </c:pt>
                <c:pt idx="5">
                  <c:v>1634</c:v>
                </c:pt>
                <c:pt idx="6">
                  <c:v>1635</c:v>
                </c:pt>
                <c:pt idx="7">
                  <c:v>1636</c:v>
                </c:pt>
                <c:pt idx="8">
                  <c:v>1647</c:v>
                </c:pt>
                <c:pt idx="9">
                  <c:v>1648</c:v>
                </c:pt>
                <c:pt idx="10">
                  <c:v>1649</c:v>
                </c:pt>
                <c:pt idx="11">
                  <c:v>1650</c:v>
                </c:pt>
                <c:pt idx="12">
                  <c:v>1651</c:v>
                </c:pt>
                <c:pt idx="13">
                  <c:v>1652</c:v>
                </c:pt>
                <c:pt idx="14">
                  <c:v>1653</c:v>
                </c:pt>
                <c:pt idx="15">
                  <c:v>1654</c:v>
                </c:pt>
                <c:pt idx="16">
                  <c:v>1655</c:v>
                </c:pt>
                <c:pt idx="17">
                  <c:v>1656</c:v>
                </c:pt>
                <c:pt idx="18">
                  <c:v>1657</c:v>
                </c:pt>
                <c:pt idx="19">
                  <c:v>1658</c:v>
                </c:pt>
                <c:pt idx="20">
                  <c:v>1659</c:v>
                </c:pt>
                <c:pt idx="21">
                  <c:v>1660</c:v>
                </c:pt>
                <c:pt idx="22">
                  <c:v>1661</c:v>
                </c:pt>
                <c:pt idx="23">
                  <c:v>1662</c:v>
                </c:pt>
                <c:pt idx="24">
                  <c:v>1663</c:v>
                </c:pt>
                <c:pt idx="25">
                  <c:v>1664</c:v>
                </c:pt>
                <c:pt idx="26">
                  <c:v>1665</c:v>
                </c:pt>
                <c:pt idx="27">
                  <c:v>1666</c:v>
                </c:pt>
                <c:pt idx="28">
                  <c:v>1667</c:v>
                </c:pt>
                <c:pt idx="29">
                  <c:v>1668</c:v>
                </c:pt>
                <c:pt idx="30">
                  <c:v>1669</c:v>
                </c:pt>
                <c:pt idx="31">
                  <c:v>1670</c:v>
                </c:pt>
                <c:pt idx="32">
                  <c:v>1671</c:v>
                </c:pt>
                <c:pt idx="33">
                  <c:v>1672</c:v>
                </c:pt>
                <c:pt idx="34">
                  <c:v>1673</c:v>
                </c:pt>
                <c:pt idx="35">
                  <c:v>1674</c:v>
                </c:pt>
                <c:pt idx="36">
                  <c:v>1675</c:v>
                </c:pt>
                <c:pt idx="37">
                  <c:v>1676</c:v>
                </c:pt>
                <c:pt idx="38">
                  <c:v>1677</c:v>
                </c:pt>
                <c:pt idx="39">
                  <c:v>1678</c:v>
                </c:pt>
                <c:pt idx="40">
                  <c:v>1679</c:v>
                </c:pt>
                <c:pt idx="41">
                  <c:v>1680</c:v>
                </c:pt>
                <c:pt idx="42">
                  <c:v>1681</c:v>
                </c:pt>
                <c:pt idx="43">
                  <c:v>1682</c:v>
                </c:pt>
                <c:pt idx="44">
                  <c:v>1683</c:v>
                </c:pt>
                <c:pt idx="45">
                  <c:v>1684</c:v>
                </c:pt>
                <c:pt idx="46">
                  <c:v>1685</c:v>
                </c:pt>
                <c:pt idx="47">
                  <c:v>1686</c:v>
                </c:pt>
                <c:pt idx="48">
                  <c:v>1687</c:v>
                </c:pt>
                <c:pt idx="49">
                  <c:v>1688</c:v>
                </c:pt>
                <c:pt idx="50">
                  <c:v>1689</c:v>
                </c:pt>
              </c:numCache>
            </c:numRef>
          </c:xVal>
          <c:yVal>
            <c:numRef>
              <c:f>Ague!$C$3:$C$53</c:f>
            </c:numRef>
          </c:yVal>
          <c:smooth val="0"/>
          <c:extLst>
            <c:ext xmlns:c16="http://schemas.microsoft.com/office/drawing/2014/chart" uri="{C3380CC4-5D6E-409C-BE32-E72D297353CC}">
              <c16:uniqueId val="{00000001-4B84-47AE-8DD9-E275054123C0}"/>
            </c:ext>
          </c:extLst>
        </c:ser>
        <c:ser>
          <c:idx val="2"/>
          <c:order val="2"/>
          <c:tx>
            <c:strRef>
              <c:f>Ague!$D$2</c:f>
              <c:strCache>
                <c:ptCount val="1"/>
                <c:pt idx="0">
                  <c:v>percent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Ague!$A$3:$A$53</c:f>
              <c:numCache>
                <c:formatCode>General</c:formatCode>
                <c:ptCount val="51"/>
                <c:pt idx="0">
                  <c:v>1629</c:v>
                </c:pt>
                <c:pt idx="1">
                  <c:v>1630</c:v>
                </c:pt>
                <c:pt idx="2">
                  <c:v>1631</c:v>
                </c:pt>
                <c:pt idx="3">
                  <c:v>1632</c:v>
                </c:pt>
                <c:pt idx="4">
                  <c:v>1633</c:v>
                </c:pt>
                <c:pt idx="5">
                  <c:v>1634</c:v>
                </c:pt>
                <c:pt idx="6">
                  <c:v>1635</c:v>
                </c:pt>
                <c:pt idx="7">
                  <c:v>1636</c:v>
                </c:pt>
                <c:pt idx="8">
                  <c:v>1647</c:v>
                </c:pt>
                <c:pt idx="9">
                  <c:v>1648</c:v>
                </c:pt>
                <c:pt idx="10">
                  <c:v>1649</c:v>
                </c:pt>
                <c:pt idx="11">
                  <c:v>1650</c:v>
                </c:pt>
                <c:pt idx="12">
                  <c:v>1651</c:v>
                </c:pt>
                <c:pt idx="13">
                  <c:v>1652</c:v>
                </c:pt>
                <c:pt idx="14">
                  <c:v>1653</c:v>
                </c:pt>
                <c:pt idx="15">
                  <c:v>1654</c:v>
                </c:pt>
                <c:pt idx="16">
                  <c:v>1655</c:v>
                </c:pt>
                <c:pt idx="17">
                  <c:v>1656</c:v>
                </c:pt>
                <c:pt idx="18">
                  <c:v>1657</c:v>
                </c:pt>
                <c:pt idx="19">
                  <c:v>1658</c:v>
                </c:pt>
                <c:pt idx="20">
                  <c:v>1659</c:v>
                </c:pt>
                <c:pt idx="21">
                  <c:v>1660</c:v>
                </c:pt>
                <c:pt idx="22">
                  <c:v>1661</c:v>
                </c:pt>
                <c:pt idx="23">
                  <c:v>1662</c:v>
                </c:pt>
                <c:pt idx="24">
                  <c:v>1663</c:v>
                </c:pt>
                <c:pt idx="25">
                  <c:v>1664</c:v>
                </c:pt>
                <c:pt idx="26">
                  <c:v>1665</c:v>
                </c:pt>
                <c:pt idx="27">
                  <c:v>1666</c:v>
                </c:pt>
                <c:pt idx="28">
                  <c:v>1667</c:v>
                </c:pt>
                <c:pt idx="29">
                  <c:v>1668</c:v>
                </c:pt>
                <c:pt idx="30">
                  <c:v>1669</c:v>
                </c:pt>
                <c:pt idx="31">
                  <c:v>1670</c:v>
                </c:pt>
                <c:pt idx="32">
                  <c:v>1671</c:v>
                </c:pt>
                <c:pt idx="33">
                  <c:v>1672</c:v>
                </c:pt>
                <c:pt idx="34">
                  <c:v>1673</c:v>
                </c:pt>
                <c:pt idx="35">
                  <c:v>1674</c:v>
                </c:pt>
                <c:pt idx="36">
                  <c:v>1675</c:v>
                </c:pt>
                <c:pt idx="37">
                  <c:v>1676</c:v>
                </c:pt>
                <c:pt idx="38">
                  <c:v>1677</c:v>
                </c:pt>
                <c:pt idx="39">
                  <c:v>1678</c:v>
                </c:pt>
                <c:pt idx="40">
                  <c:v>1679</c:v>
                </c:pt>
                <c:pt idx="41">
                  <c:v>1680</c:v>
                </c:pt>
                <c:pt idx="42">
                  <c:v>1681</c:v>
                </c:pt>
                <c:pt idx="43">
                  <c:v>1682</c:v>
                </c:pt>
                <c:pt idx="44">
                  <c:v>1683</c:v>
                </c:pt>
                <c:pt idx="45">
                  <c:v>1684</c:v>
                </c:pt>
                <c:pt idx="46">
                  <c:v>1685</c:v>
                </c:pt>
                <c:pt idx="47">
                  <c:v>1686</c:v>
                </c:pt>
                <c:pt idx="48">
                  <c:v>1687</c:v>
                </c:pt>
                <c:pt idx="49">
                  <c:v>1688</c:v>
                </c:pt>
                <c:pt idx="50">
                  <c:v>1689</c:v>
                </c:pt>
              </c:numCache>
            </c:numRef>
          </c:xVal>
          <c:yVal>
            <c:numRef>
              <c:f>Ague!$D$3:$D$53</c:f>
              <c:numCache>
                <c:formatCode>0.0%</c:formatCode>
                <c:ptCount val="51"/>
                <c:pt idx="0">
                  <c:v>9.0581769945044535E-2</c:v>
                </c:pt>
                <c:pt idx="1">
                  <c:v>0.10419253175436921</c:v>
                </c:pt>
                <c:pt idx="2">
                  <c:v>0.13167217760982522</c:v>
                </c:pt>
                <c:pt idx="3">
                  <c:v>0.11591170624542316</c:v>
                </c:pt>
                <c:pt idx="4">
                  <c:v>0.11314258577703906</c:v>
                </c:pt>
                <c:pt idx="5">
                  <c:v>0.11771744132535665</c:v>
                </c:pt>
                <c:pt idx="6">
                  <c:v>0.15242928296212763</c:v>
                </c:pt>
                <c:pt idx="7">
                  <c:v>0.10103172224838392</c:v>
                </c:pt>
                <c:pt idx="8">
                  <c:v>8.9622305996159043E-2</c:v>
                </c:pt>
                <c:pt idx="9">
                  <c:v>8.9238845144356954E-2</c:v>
                </c:pt>
                <c:pt idx="10">
                  <c:v>7.1306494492973799E-2</c:v>
                </c:pt>
                <c:pt idx="11">
                  <c:v>0.10681642990860038</c:v>
                </c:pt>
                <c:pt idx="12">
                  <c:v>9.6531200595182734E-2</c:v>
                </c:pt>
                <c:pt idx="13">
                  <c:v>9.6643010924168729E-2</c:v>
                </c:pt>
                <c:pt idx="14">
                  <c:v>3.1060689503249257E-2</c:v>
                </c:pt>
                <c:pt idx="15">
                  <c:v>0.11306284017812963</c:v>
                </c:pt>
                <c:pt idx="16">
                  <c:v>6.0390919449557365E-2</c:v>
                </c:pt>
                <c:pt idx="17">
                  <c:v>6.363636363636363E-2</c:v>
                </c:pt>
                <c:pt idx="18">
                  <c:v>6.6263458726571842E-2</c:v>
                </c:pt>
                <c:pt idx="19">
                  <c:v>0.10027296529441257</c:v>
                </c:pt>
                <c:pt idx="20">
                  <c:v>0.13097133757961785</c:v>
                </c:pt>
                <c:pt idx="21">
                  <c:v>0.14208228601666886</c:v>
                </c:pt>
                <c:pt idx="22">
                  <c:v>0.17652116736634466</c:v>
                </c:pt>
                <c:pt idx="23">
                  <c:v>0.15712214570496558</c:v>
                </c:pt>
                <c:pt idx="24">
                  <c:v>0.13721021099244596</c:v>
                </c:pt>
                <c:pt idx="25">
                  <c:v>0.12340820899601028</c:v>
                </c:pt>
                <c:pt idx="26">
                  <c:v>5.4025445501819001E-2</c:v>
                </c:pt>
                <c:pt idx="27">
                  <c:v>5.8172397550635892E-2</c:v>
                </c:pt>
                <c:pt idx="28">
                  <c:v>5.7820982199217268E-2</c:v>
                </c:pt>
                <c:pt idx="29">
                  <c:v>7.2172705174209983E-2</c:v>
                </c:pt>
                <c:pt idx="30">
                  <c:v>7.7140798682585429E-2</c:v>
                </c:pt>
                <c:pt idx="31">
                  <c:v>8.5602534904445984E-2</c:v>
                </c:pt>
                <c:pt idx="32">
                  <c:v>8.5383686184754282E-2</c:v>
                </c:pt>
                <c:pt idx="33">
                  <c:v>8.8590235874931436E-2</c:v>
                </c:pt>
                <c:pt idx="34">
                  <c:v>0.10306215722120658</c:v>
                </c:pt>
                <c:pt idx="35">
                  <c:v>0.10207065704447904</c:v>
                </c:pt>
                <c:pt idx="36">
                  <c:v>0.12491301322199026</c:v>
                </c:pt>
                <c:pt idx="37">
                  <c:v>0.11274823830877642</c:v>
                </c:pt>
                <c:pt idx="38">
                  <c:v>9.1729165574028423E-2</c:v>
                </c:pt>
                <c:pt idx="39">
                  <c:v>0.11490472966437761</c:v>
                </c:pt>
                <c:pt idx="40">
                  <c:v>0.12715140358950761</c:v>
                </c:pt>
                <c:pt idx="41">
                  <c:v>0.15788723697335297</c:v>
                </c:pt>
                <c:pt idx="42">
                  <c:v>0.13341179437602455</c:v>
                </c:pt>
                <c:pt idx="43">
                  <c:v>0.1302981972838432</c:v>
                </c:pt>
                <c:pt idx="44">
                  <c:v>0.10929227182202361</c:v>
                </c:pt>
                <c:pt idx="45">
                  <c:v>0.12223084216877855</c:v>
                </c:pt>
                <c:pt idx="46">
                  <c:v>0.16501593316682456</c:v>
                </c:pt>
                <c:pt idx="47">
                  <c:v>0.18421867397938874</c:v>
                </c:pt>
                <c:pt idx="48">
                  <c:v>0.13266542404473439</c:v>
                </c:pt>
                <c:pt idx="49">
                  <c:v>0.13943545220540116</c:v>
                </c:pt>
                <c:pt idx="50">
                  <c:v>0.14096672623606502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B84-47AE-8DD9-E27505412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3251983"/>
        <c:axId val="1483252463"/>
      </c:scatterChart>
      <c:valAx>
        <c:axId val="1483251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3252463"/>
        <c:crosses val="autoZero"/>
        <c:crossBetween val="midCat"/>
      </c:valAx>
      <c:valAx>
        <c:axId val="1483252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32519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b="1"/>
              <a:t>TRANSITION</a:t>
            </a:r>
            <a:r>
              <a:rPr lang="en-AU" b="1" baseline="0"/>
              <a:t> OF CHRISOMES TO CONVULSIONS (source: John Marshall's table)</a:t>
            </a:r>
            <a:endParaRPr lang="en-AU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A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Analysis1!$B$1</c:f>
              <c:strCache>
                <c:ptCount val="1"/>
                <c:pt idx="0">
                  <c:v>Chrisomes and infants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Analysis1!$A$2:$A$52</c:f>
              <c:numCache>
                <c:formatCode>General</c:formatCode>
                <c:ptCount val="51"/>
                <c:pt idx="0">
                  <c:v>1629</c:v>
                </c:pt>
                <c:pt idx="1">
                  <c:v>1630</c:v>
                </c:pt>
                <c:pt idx="2">
                  <c:v>1631</c:v>
                </c:pt>
                <c:pt idx="3">
                  <c:v>1632</c:v>
                </c:pt>
                <c:pt idx="4">
                  <c:v>1633</c:v>
                </c:pt>
                <c:pt idx="5">
                  <c:v>1634</c:v>
                </c:pt>
                <c:pt idx="6">
                  <c:v>1635</c:v>
                </c:pt>
                <c:pt idx="7">
                  <c:v>1636</c:v>
                </c:pt>
                <c:pt idx="8">
                  <c:v>1647</c:v>
                </c:pt>
                <c:pt idx="9">
                  <c:v>1648</c:v>
                </c:pt>
                <c:pt idx="10">
                  <c:v>1649</c:v>
                </c:pt>
                <c:pt idx="11">
                  <c:v>1650</c:v>
                </c:pt>
                <c:pt idx="12">
                  <c:v>1651</c:v>
                </c:pt>
                <c:pt idx="13">
                  <c:v>1652</c:v>
                </c:pt>
                <c:pt idx="14">
                  <c:v>1653</c:v>
                </c:pt>
                <c:pt idx="15">
                  <c:v>1654</c:v>
                </c:pt>
                <c:pt idx="16">
                  <c:v>1655</c:v>
                </c:pt>
                <c:pt idx="17">
                  <c:v>1656</c:v>
                </c:pt>
                <c:pt idx="18">
                  <c:v>1657</c:v>
                </c:pt>
                <c:pt idx="19">
                  <c:v>1658</c:v>
                </c:pt>
                <c:pt idx="20">
                  <c:v>1659</c:v>
                </c:pt>
                <c:pt idx="21">
                  <c:v>1660</c:v>
                </c:pt>
                <c:pt idx="22">
                  <c:v>1661</c:v>
                </c:pt>
                <c:pt idx="23">
                  <c:v>1662</c:v>
                </c:pt>
                <c:pt idx="24">
                  <c:v>1663</c:v>
                </c:pt>
                <c:pt idx="25">
                  <c:v>1664</c:v>
                </c:pt>
                <c:pt idx="26">
                  <c:v>1665</c:v>
                </c:pt>
                <c:pt idx="27">
                  <c:v>1666</c:v>
                </c:pt>
                <c:pt idx="28">
                  <c:v>1667</c:v>
                </c:pt>
                <c:pt idx="29">
                  <c:v>1668</c:v>
                </c:pt>
                <c:pt idx="30">
                  <c:v>1669</c:v>
                </c:pt>
                <c:pt idx="31">
                  <c:v>1670</c:v>
                </c:pt>
                <c:pt idx="32">
                  <c:v>1671</c:v>
                </c:pt>
                <c:pt idx="33">
                  <c:v>1672</c:v>
                </c:pt>
                <c:pt idx="34">
                  <c:v>1673</c:v>
                </c:pt>
                <c:pt idx="35">
                  <c:v>1674</c:v>
                </c:pt>
                <c:pt idx="36">
                  <c:v>1675</c:v>
                </c:pt>
                <c:pt idx="37">
                  <c:v>1676</c:v>
                </c:pt>
                <c:pt idx="38">
                  <c:v>1677</c:v>
                </c:pt>
                <c:pt idx="39">
                  <c:v>1678</c:v>
                </c:pt>
                <c:pt idx="40">
                  <c:v>1679</c:v>
                </c:pt>
                <c:pt idx="41">
                  <c:v>1680</c:v>
                </c:pt>
                <c:pt idx="42">
                  <c:v>1681</c:v>
                </c:pt>
                <c:pt idx="43">
                  <c:v>1682</c:v>
                </c:pt>
                <c:pt idx="44">
                  <c:v>1683</c:v>
                </c:pt>
                <c:pt idx="45">
                  <c:v>1684</c:v>
                </c:pt>
                <c:pt idx="46">
                  <c:v>1685</c:v>
                </c:pt>
                <c:pt idx="47">
                  <c:v>1686</c:v>
                </c:pt>
                <c:pt idx="48">
                  <c:v>1687</c:v>
                </c:pt>
                <c:pt idx="49">
                  <c:v>1688</c:v>
                </c:pt>
                <c:pt idx="50">
                  <c:v>1689</c:v>
                </c:pt>
              </c:numCache>
            </c:numRef>
          </c:xVal>
          <c:yVal>
            <c:numRef>
              <c:f>Analysis1!$B$2:$B$52</c:f>
              <c:numCache>
                <c:formatCode>General</c:formatCode>
                <c:ptCount val="51"/>
                <c:pt idx="0">
                  <c:v>2596</c:v>
                </c:pt>
                <c:pt idx="1">
                  <c:v>2378</c:v>
                </c:pt>
                <c:pt idx="2">
                  <c:v>2835</c:v>
                </c:pt>
                <c:pt idx="3">
                  <c:v>2268</c:v>
                </c:pt>
                <c:pt idx="4">
                  <c:v>2130</c:v>
                </c:pt>
                <c:pt idx="5">
                  <c:v>2315</c:v>
                </c:pt>
                <c:pt idx="6">
                  <c:v>2113</c:v>
                </c:pt>
                <c:pt idx="7">
                  <c:v>1895</c:v>
                </c:pt>
                <c:pt idx="8">
                  <c:v>1369</c:v>
                </c:pt>
                <c:pt idx="9">
                  <c:v>1254</c:v>
                </c:pt>
                <c:pt idx="10">
                  <c:v>1065</c:v>
                </c:pt>
                <c:pt idx="11">
                  <c:v>990</c:v>
                </c:pt>
                <c:pt idx="12">
                  <c:v>1237</c:v>
                </c:pt>
                <c:pt idx="13">
                  <c:v>1280</c:v>
                </c:pt>
                <c:pt idx="14">
                  <c:v>1050</c:v>
                </c:pt>
                <c:pt idx="15">
                  <c:v>1343</c:v>
                </c:pt>
                <c:pt idx="16">
                  <c:v>1089</c:v>
                </c:pt>
                <c:pt idx="17">
                  <c:v>1393</c:v>
                </c:pt>
                <c:pt idx="18">
                  <c:v>1162</c:v>
                </c:pt>
                <c:pt idx="19">
                  <c:v>1144</c:v>
                </c:pt>
                <c:pt idx="20">
                  <c:v>858</c:v>
                </c:pt>
                <c:pt idx="21">
                  <c:v>1123</c:v>
                </c:pt>
                <c:pt idx="22">
                  <c:v>1400</c:v>
                </c:pt>
                <c:pt idx="23">
                  <c:v>1315</c:v>
                </c:pt>
                <c:pt idx="24">
                  <c:v>1299</c:v>
                </c:pt>
                <c:pt idx="25">
                  <c:v>1491</c:v>
                </c:pt>
                <c:pt idx="26">
                  <c:v>1258</c:v>
                </c:pt>
                <c:pt idx="27">
                  <c:v>749</c:v>
                </c:pt>
                <c:pt idx="28">
                  <c:v>901</c:v>
                </c:pt>
                <c:pt idx="29">
                  <c:v>751</c:v>
                </c:pt>
                <c:pt idx="30">
                  <c:v>755</c:v>
                </c:pt>
                <c:pt idx="31">
                  <c:v>746</c:v>
                </c:pt>
                <c:pt idx="32">
                  <c:v>850</c:v>
                </c:pt>
                <c:pt idx="33">
                  <c:v>599</c:v>
                </c:pt>
                <c:pt idx="34">
                  <c:v>493</c:v>
                </c:pt>
                <c:pt idx="35">
                  <c:v>541</c:v>
                </c:pt>
                <c:pt idx="36">
                  <c:v>400</c:v>
                </c:pt>
                <c:pt idx="37">
                  <c:v>385</c:v>
                </c:pt>
                <c:pt idx="38">
                  <c:v>389</c:v>
                </c:pt>
                <c:pt idx="39">
                  <c:v>301</c:v>
                </c:pt>
                <c:pt idx="40">
                  <c:v>274</c:v>
                </c:pt>
                <c:pt idx="41">
                  <c:v>183</c:v>
                </c:pt>
                <c:pt idx="42">
                  <c:v>303</c:v>
                </c:pt>
                <c:pt idx="43">
                  <c:v>257</c:v>
                </c:pt>
                <c:pt idx="44">
                  <c:v>250</c:v>
                </c:pt>
                <c:pt idx="45">
                  <c:v>277</c:v>
                </c:pt>
                <c:pt idx="46">
                  <c:v>254</c:v>
                </c:pt>
                <c:pt idx="47">
                  <c:v>224</c:v>
                </c:pt>
                <c:pt idx="48">
                  <c:v>182</c:v>
                </c:pt>
                <c:pt idx="49">
                  <c:v>209</c:v>
                </c:pt>
                <c:pt idx="5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82-4AF2-81A6-717235B4476B}"/>
            </c:ext>
          </c:extLst>
        </c:ser>
        <c:ser>
          <c:idx val="1"/>
          <c:order val="1"/>
          <c:tx>
            <c:strRef>
              <c:f>Analysis1!$C$1</c:f>
              <c:strCache>
                <c:ptCount val="1"/>
                <c:pt idx="0">
                  <c:v>Convulsions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Analysis1!$A$2:$A$52</c:f>
              <c:numCache>
                <c:formatCode>General</c:formatCode>
                <c:ptCount val="51"/>
                <c:pt idx="0">
                  <c:v>1629</c:v>
                </c:pt>
                <c:pt idx="1">
                  <c:v>1630</c:v>
                </c:pt>
                <c:pt idx="2">
                  <c:v>1631</c:v>
                </c:pt>
                <c:pt idx="3">
                  <c:v>1632</c:v>
                </c:pt>
                <c:pt idx="4">
                  <c:v>1633</c:v>
                </c:pt>
                <c:pt idx="5">
                  <c:v>1634</c:v>
                </c:pt>
                <c:pt idx="6">
                  <c:v>1635</c:v>
                </c:pt>
                <c:pt idx="7">
                  <c:v>1636</c:v>
                </c:pt>
                <c:pt idx="8">
                  <c:v>1647</c:v>
                </c:pt>
                <c:pt idx="9">
                  <c:v>1648</c:v>
                </c:pt>
                <c:pt idx="10">
                  <c:v>1649</c:v>
                </c:pt>
                <c:pt idx="11">
                  <c:v>1650</c:v>
                </c:pt>
                <c:pt idx="12">
                  <c:v>1651</c:v>
                </c:pt>
                <c:pt idx="13">
                  <c:v>1652</c:v>
                </c:pt>
                <c:pt idx="14">
                  <c:v>1653</c:v>
                </c:pt>
                <c:pt idx="15">
                  <c:v>1654</c:v>
                </c:pt>
                <c:pt idx="16">
                  <c:v>1655</c:v>
                </c:pt>
                <c:pt idx="17">
                  <c:v>1656</c:v>
                </c:pt>
                <c:pt idx="18">
                  <c:v>1657</c:v>
                </c:pt>
                <c:pt idx="19">
                  <c:v>1658</c:v>
                </c:pt>
                <c:pt idx="20">
                  <c:v>1659</c:v>
                </c:pt>
                <c:pt idx="21">
                  <c:v>1660</c:v>
                </c:pt>
                <c:pt idx="22">
                  <c:v>1661</c:v>
                </c:pt>
                <c:pt idx="23">
                  <c:v>1662</c:v>
                </c:pt>
                <c:pt idx="24">
                  <c:v>1663</c:v>
                </c:pt>
                <c:pt idx="25">
                  <c:v>1664</c:v>
                </c:pt>
                <c:pt idx="26">
                  <c:v>1665</c:v>
                </c:pt>
                <c:pt idx="27">
                  <c:v>1666</c:v>
                </c:pt>
                <c:pt idx="28">
                  <c:v>1667</c:v>
                </c:pt>
                <c:pt idx="29">
                  <c:v>1668</c:v>
                </c:pt>
                <c:pt idx="30">
                  <c:v>1669</c:v>
                </c:pt>
                <c:pt idx="31">
                  <c:v>1670</c:v>
                </c:pt>
                <c:pt idx="32">
                  <c:v>1671</c:v>
                </c:pt>
                <c:pt idx="33">
                  <c:v>1672</c:v>
                </c:pt>
                <c:pt idx="34">
                  <c:v>1673</c:v>
                </c:pt>
                <c:pt idx="35">
                  <c:v>1674</c:v>
                </c:pt>
                <c:pt idx="36">
                  <c:v>1675</c:v>
                </c:pt>
                <c:pt idx="37">
                  <c:v>1676</c:v>
                </c:pt>
                <c:pt idx="38">
                  <c:v>1677</c:v>
                </c:pt>
                <c:pt idx="39">
                  <c:v>1678</c:v>
                </c:pt>
                <c:pt idx="40">
                  <c:v>1679</c:v>
                </c:pt>
                <c:pt idx="41">
                  <c:v>1680</c:v>
                </c:pt>
                <c:pt idx="42">
                  <c:v>1681</c:v>
                </c:pt>
                <c:pt idx="43">
                  <c:v>1682</c:v>
                </c:pt>
                <c:pt idx="44">
                  <c:v>1683</c:v>
                </c:pt>
                <c:pt idx="45">
                  <c:v>1684</c:v>
                </c:pt>
                <c:pt idx="46">
                  <c:v>1685</c:v>
                </c:pt>
                <c:pt idx="47">
                  <c:v>1686</c:v>
                </c:pt>
                <c:pt idx="48">
                  <c:v>1687</c:v>
                </c:pt>
                <c:pt idx="49">
                  <c:v>1688</c:v>
                </c:pt>
                <c:pt idx="50">
                  <c:v>1689</c:v>
                </c:pt>
              </c:numCache>
            </c:numRef>
          </c:xVal>
          <c:yVal>
            <c:numRef>
              <c:f>Analysis1!$C$2:$C$52</c:f>
              <c:numCache>
                <c:formatCode>General</c:formatCode>
                <c:ptCount val="51"/>
                <c:pt idx="0">
                  <c:v>52</c:v>
                </c:pt>
                <c:pt idx="1">
                  <c:v>87</c:v>
                </c:pt>
                <c:pt idx="2">
                  <c:v>18</c:v>
                </c:pt>
                <c:pt idx="3">
                  <c:v>241</c:v>
                </c:pt>
                <c:pt idx="4">
                  <c:v>221</c:v>
                </c:pt>
                <c:pt idx="5">
                  <c:v>386</c:v>
                </c:pt>
                <c:pt idx="6">
                  <c:v>418</c:v>
                </c:pt>
                <c:pt idx="7">
                  <c:v>709</c:v>
                </c:pt>
                <c:pt idx="8">
                  <c:v>684</c:v>
                </c:pt>
                <c:pt idx="9">
                  <c:v>491</c:v>
                </c:pt>
                <c:pt idx="10">
                  <c:v>530</c:v>
                </c:pt>
                <c:pt idx="11">
                  <c:v>493</c:v>
                </c:pt>
                <c:pt idx="12">
                  <c:v>569</c:v>
                </c:pt>
                <c:pt idx="13">
                  <c:v>653</c:v>
                </c:pt>
                <c:pt idx="14">
                  <c:v>606</c:v>
                </c:pt>
                <c:pt idx="15">
                  <c:v>828</c:v>
                </c:pt>
                <c:pt idx="16">
                  <c:v>702</c:v>
                </c:pt>
                <c:pt idx="17">
                  <c:v>1027</c:v>
                </c:pt>
                <c:pt idx="18">
                  <c:v>807</c:v>
                </c:pt>
                <c:pt idx="19">
                  <c:v>841</c:v>
                </c:pt>
                <c:pt idx="20">
                  <c:v>742</c:v>
                </c:pt>
                <c:pt idx="21">
                  <c:v>1031</c:v>
                </c:pt>
                <c:pt idx="22">
                  <c:v>1198</c:v>
                </c:pt>
                <c:pt idx="23">
                  <c:v>1053</c:v>
                </c:pt>
                <c:pt idx="24">
                  <c:v>1011</c:v>
                </c:pt>
                <c:pt idx="25">
                  <c:v>1181</c:v>
                </c:pt>
                <c:pt idx="26">
                  <c:v>2036</c:v>
                </c:pt>
                <c:pt idx="27">
                  <c:v>825</c:v>
                </c:pt>
                <c:pt idx="28">
                  <c:v>1210</c:v>
                </c:pt>
                <c:pt idx="29">
                  <c:v>1417</c:v>
                </c:pt>
                <c:pt idx="30">
                  <c:v>1730</c:v>
                </c:pt>
                <c:pt idx="31">
                  <c:v>1695</c:v>
                </c:pt>
                <c:pt idx="32">
                  <c:v>1650</c:v>
                </c:pt>
                <c:pt idx="33">
                  <c:v>1965</c:v>
                </c:pt>
                <c:pt idx="34">
                  <c:v>1761</c:v>
                </c:pt>
                <c:pt idx="35">
                  <c:v>2256</c:v>
                </c:pt>
                <c:pt idx="36">
                  <c:v>1961</c:v>
                </c:pt>
                <c:pt idx="37">
                  <c:v>2363</c:v>
                </c:pt>
                <c:pt idx="38">
                  <c:v>2357</c:v>
                </c:pt>
                <c:pt idx="39">
                  <c:v>2525</c:v>
                </c:pt>
                <c:pt idx="40">
                  <c:v>2837</c:v>
                </c:pt>
                <c:pt idx="41">
                  <c:v>3055</c:v>
                </c:pt>
                <c:pt idx="42">
                  <c:v>3270</c:v>
                </c:pt>
                <c:pt idx="43">
                  <c:v>3404</c:v>
                </c:pt>
                <c:pt idx="44">
                  <c:v>3235</c:v>
                </c:pt>
                <c:pt idx="45">
                  <c:v>3772</c:v>
                </c:pt>
                <c:pt idx="46">
                  <c:v>3420</c:v>
                </c:pt>
                <c:pt idx="47">
                  <c:v>3731</c:v>
                </c:pt>
                <c:pt idx="48">
                  <c:v>3967</c:v>
                </c:pt>
                <c:pt idx="49">
                  <c:v>4438</c:v>
                </c:pt>
                <c:pt idx="50">
                  <c:v>4452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82-4AF2-81A6-717235B44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5211055"/>
        <c:axId val="1325209135"/>
      </c:scatterChart>
      <c:valAx>
        <c:axId val="13252110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5209135"/>
        <c:crosses val="autoZero"/>
        <c:crossBetween val="midCat"/>
      </c:valAx>
      <c:valAx>
        <c:axId val="1325209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52110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Smallpox deaths as a proportion of total</a:t>
            </a:r>
            <a:r>
              <a:rPr lang="en-US" b="1" baseline="0"/>
              <a:t> deaths - Bills of Mortality (John Marshall)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Analysis2!$B$1</c:f>
              <c:strCache>
                <c:ptCount val="1"/>
                <c:pt idx="0">
                  <c:v>Small Pox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Analysis2!$A$2:$A$52</c:f>
              <c:numCache>
                <c:formatCode>General</c:formatCode>
                <c:ptCount val="51"/>
                <c:pt idx="0">
                  <c:v>1629</c:v>
                </c:pt>
                <c:pt idx="1">
                  <c:v>1630</c:v>
                </c:pt>
                <c:pt idx="2">
                  <c:v>1631</c:v>
                </c:pt>
                <c:pt idx="3">
                  <c:v>1632</c:v>
                </c:pt>
                <c:pt idx="4">
                  <c:v>1633</c:v>
                </c:pt>
                <c:pt idx="5">
                  <c:v>1634</c:v>
                </c:pt>
                <c:pt idx="6">
                  <c:v>1635</c:v>
                </c:pt>
                <c:pt idx="7">
                  <c:v>1636</c:v>
                </c:pt>
                <c:pt idx="8">
                  <c:v>1647</c:v>
                </c:pt>
                <c:pt idx="9">
                  <c:v>1648</c:v>
                </c:pt>
                <c:pt idx="10">
                  <c:v>1649</c:v>
                </c:pt>
                <c:pt idx="11">
                  <c:v>1650</c:v>
                </c:pt>
                <c:pt idx="12">
                  <c:v>1651</c:v>
                </c:pt>
                <c:pt idx="13">
                  <c:v>1652</c:v>
                </c:pt>
                <c:pt idx="14">
                  <c:v>1653</c:v>
                </c:pt>
                <c:pt idx="15">
                  <c:v>1654</c:v>
                </c:pt>
                <c:pt idx="16">
                  <c:v>1655</c:v>
                </c:pt>
                <c:pt idx="17">
                  <c:v>1656</c:v>
                </c:pt>
                <c:pt idx="18">
                  <c:v>1657</c:v>
                </c:pt>
                <c:pt idx="19">
                  <c:v>1658</c:v>
                </c:pt>
                <c:pt idx="20">
                  <c:v>1659</c:v>
                </c:pt>
                <c:pt idx="21">
                  <c:v>1660</c:v>
                </c:pt>
                <c:pt idx="22">
                  <c:v>1661</c:v>
                </c:pt>
                <c:pt idx="23">
                  <c:v>1662</c:v>
                </c:pt>
                <c:pt idx="24">
                  <c:v>1663</c:v>
                </c:pt>
                <c:pt idx="25">
                  <c:v>1664</c:v>
                </c:pt>
                <c:pt idx="26">
                  <c:v>1665</c:v>
                </c:pt>
                <c:pt idx="27">
                  <c:v>1666</c:v>
                </c:pt>
                <c:pt idx="28">
                  <c:v>1667</c:v>
                </c:pt>
                <c:pt idx="29">
                  <c:v>1668</c:v>
                </c:pt>
                <c:pt idx="30">
                  <c:v>1669</c:v>
                </c:pt>
                <c:pt idx="31">
                  <c:v>1670</c:v>
                </c:pt>
                <c:pt idx="32">
                  <c:v>1671</c:v>
                </c:pt>
                <c:pt idx="33">
                  <c:v>1672</c:v>
                </c:pt>
                <c:pt idx="34">
                  <c:v>1673</c:v>
                </c:pt>
                <c:pt idx="35">
                  <c:v>1674</c:v>
                </c:pt>
                <c:pt idx="36">
                  <c:v>1675</c:v>
                </c:pt>
                <c:pt idx="37">
                  <c:v>1676</c:v>
                </c:pt>
                <c:pt idx="38">
                  <c:v>1677</c:v>
                </c:pt>
                <c:pt idx="39">
                  <c:v>1678</c:v>
                </c:pt>
                <c:pt idx="40">
                  <c:v>1679</c:v>
                </c:pt>
                <c:pt idx="41">
                  <c:v>1680</c:v>
                </c:pt>
                <c:pt idx="42">
                  <c:v>1681</c:v>
                </c:pt>
                <c:pt idx="43">
                  <c:v>1682</c:v>
                </c:pt>
                <c:pt idx="44">
                  <c:v>1683</c:v>
                </c:pt>
                <c:pt idx="45">
                  <c:v>1684</c:v>
                </c:pt>
                <c:pt idx="46">
                  <c:v>1685</c:v>
                </c:pt>
                <c:pt idx="47">
                  <c:v>1686</c:v>
                </c:pt>
                <c:pt idx="48">
                  <c:v>1687</c:v>
                </c:pt>
                <c:pt idx="49">
                  <c:v>1688</c:v>
                </c:pt>
                <c:pt idx="50">
                  <c:v>1689</c:v>
                </c:pt>
              </c:numCache>
            </c:numRef>
          </c:xVal>
          <c:yVal>
            <c:numRef>
              <c:f>Analysis2!$B$2:$B$52</c:f>
            </c:numRef>
          </c:yVal>
          <c:smooth val="0"/>
          <c:extLst>
            <c:ext xmlns:c16="http://schemas.microsoft.com/office/drawing/2014/chart" uri="{C3380CC4-5D6E-409C-BE32-E72D297353CC}">
              <c16:uniqueId val="{00000000-D766-429B-8C2B-BC4A95461C1A}"/>
            </c:ext>
          </c:extLst>
        </c:ser>
        <c:ser>
          <c:idx val="1"/>
          <c:order val="1"/>
          <c:tx>
            <c:strRef>
              <c:f>Analysis2!$C$1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Analysis2!$A$2:$A$52</c:f>
              <c:numCache>
                <c:formatCode>General</c:formatCode>
                <c:ptCount val="51"/>
                <c:pt idx="0">
                  <c:v>1629</c:v>
                </c:pt>
                <c:pt idx="1">
                  <c:v>1630</c:v>
                </c:pt>
                <c:pt idx="2">
                  <c:v>1631</c:v>
                </c:pt>
                <c:pt idx="3">
                  <c:v>1632</c:v>
                </c:pt>
                <c:pt idx="4">
                  <c:v>1633</c:v>
                </c:pt>
                <c:pt idx="5">
                  <c:v>1634</c:v>
                </c:pt>
                <c:pt idx="6">
                  <c:v>1635</c:v>
                </c:pt>
                <c:pt idx="7">
                  <c:v>1636</c:v>
                </c:pt>
                <c:pt idx="8">
                  <c:v>1647</c:v>
                </c:pt>
                <c:pt idx="9">
                  <c:v>1648</c:v>
                </c:pt>
                <c:pt idx="10">
                  <c:v>1649</c:v>
                </c:pt>
                <c:pt idx="11">
                  <c:v>1650</c:v>
                </c:pt>
                <c:pt idx="12">
                  <c:v>1651</c:v>
                </c:pt>
                <c:pt idx="13">
                  <c:v>1652</c:v>
                </c:pt>
                <c:pt idx="14">
                  <c:v>1653</c:v>
                </c:pt>
                <c:pt idx="15">
                  <c:v>1654</c:v>
                </c:pt>
                <c:pt idx="16">
                  <c:v>1655</c:v>
                </c:pt>
                <c:pt idx="17">
                  <c:v>1656</c:v>
                </c:pt>
                <c:pt idx="18">
                  <c:v>1657</c:v>
                </c:pt>
                <c:pt idx="19">
                  <c:v>1658</c:v>
                </c:pt>
                <c:pt idx="20">
                  <c:v>1659</c:v>
                </c:pt>
                <c:pt idx="21">
                  <c:v>1660</c:v>
                </c:pt>
                <c:pt idx="22">
                  <c:v>1661</c:v>
                </c:pt>
                <c:pt idx="23">
                  <c:v>1662</c:v>
                </c:pt>
                <c:pt idx="24">
                  <c:v>1663</c:v>
                </c:pt>
                <c:pt idx="25">
                  <c:v>1664</c:v>
                </c:pt>
                <c:pt idx="26">
                  <c:v>1665</c:v>
                </c:pt>
                <c:pt idx="27">
                  <c:v>1666</c:v>
                </c:pt>
                <c:pt idx="28">
                  <c:v>1667</c:v>
                </c:pt>
                <c:pt idx="29">
                  <c:v>1668</c:v>
                </c:pt>
                <c:pt idx="30">
                  <c:v>1669</c:v>
                </c:pt>
                <c:pt idx="31">
                  <c:v>1670</c:v>
                </c:pt>
                <c:pt idx="32">
                  <c:v>1671</c:v>
                </c:pt>
                <c:pt idx="33">
                  <c:v>1672</c:v>
                </c:pt>
                <c:pt idx="34">
                  <c:v>1673</c:v>
                </c:pt>
                <c:pt idx="35">
                  <c:v>1674</c:v>
                </c:pt>
                <c:pt idx="36">
                  <c:v>1675</c:v>
                </c:pt>
                <c:pt idx="37">
                  <c:v>1676</c:v>
                </c:pt>
                <c:pt idx="38">
                  <c:v>1677</c:v>
                </c:pt>
                <c:pt idx="39">
                  <c:v>1678</c:v>
                </c:pt>
                <c:pt idx="40">
                  <c:v>1679</c:v>
                </c:pt>
                <c:pt idx="41">
                  <c:v>1680</c:v>
                </c:pt>
                <c:pt idx="42">
                  <c:v>1681</c:v>
                </c:pt>
                <c:pt idx="43">
                  <c:v>1682</c:v>
                </c:pt>
                <c:pt idx="44">
                  <c:v>1683</c:v>
                </c:pt>
                <c:pt idx="45">
                  <c:v>1684</c:v>
                </c:pt>
                <c:pt idx="46">
                  <c:v>1685</c:v>
                </c:pt>
                <c:pt idx="47">
                  <c:v>1686</c:v>
                </c:pt>
                <c:pt idx="48">
                  <c:v>1687</c:v>
                </c:pt>
                <c:pt idx="49">
                  <c:v>1688</c:v>
                </c:pt>
                <c:pt idx="50">
                  <c:v>1689</c:v>
                </c:pt>
              </c:numCache>
            </c:numRef>
          </c:xVal>
          <c:yVal>
            <c:numRef>
              <c:f>Analysis2!$C$2:$C$52</c:f>
            </c:numRef>
          </c:yVal>
          <c:smooth val="0"/>
          <c:extLst>
            <c:ext xmlns:c16="http://schemas.microsoft.com/office/drawing/2014/chart" uri="{C3380CC4-5D6E-409C-BE32-E72D297353CC}">
              <c16:uniqueId val="{00000001-D766-429B-8C2B-BC4A95461C1A}"/>
            </c:ext>
          </c:extLst>
        </c:ser>
        <c:ser>
          <c:idx val="2"/>
          <c:order val="2"/>
          <c:tx>
            <c:strRef>
              <c:f>Analysis2!$D$1</c:f>
              <c:strCache>
                <c:ptCount val="1"/>
                <c:pt idx="0">
                  <c:v>Smallpox proportion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Analysis2!$A$2:$A$52</c:f>
              <c:numCache>
                <c:formatCode>General</c:formatCode>
                <c:ptCount val="51"/>
                <c:pt idx="0">
                  <c:v>1629</c:v>
                </c:pt>
                <c:pt idx="1">
                  <c:v>1630</c:v>
                </c:pt>
                <c:pt idx="2">
                  <c:v>1631</c:v>
                </c:pt>
                <c:pt idx="3">
                  <c:v>1632</c:v>
                </c:pt>
                <c:pt idx="4">
                  <c:v>1633</c:v>
                </c:pt>
                <c:pt idx="5">
                  <c:v>1634</c:v>
                </c:pt>
                <c:pt idx="6">
                  <c:v>1635</c:v>
                </c:pt>
                <c:pt idx="7">
                  <c:v>1636</c:v>
                </c:pt>
                <c:pt idx="8">
                  <c:v>1647</c:v>
                </c:pt>
                <c:pt idx="9">
                  <c:v>1648</c:v>
                </c:pt>
                <c:pt idx="10">
                  <c:v>1649</c:v>
                </c:pt>
                <c:pt idx="11">
                  <c:v>1650</c:v>
                </c:pt>
                <c:pt idx="12">
                  <c:v>1651</c:v>
                </c:pt>
                <c:pt idx="13">
                  <c:v>1652</c:v>
                </c:pt>
                <c:pt idx="14">
                  <c:v>1653</c:v>
                </c:pt>
                <c:pt idx="15">
                  <c:v>1654</c:v>
                </c:pt>
                <c:pt idx="16">
                  <c:v>1655</c:v>
                </c:pt>
                <c:pt idx="17">
                  <c:v>1656</c:v>
                </c:pt>
                <c:pt idx="18">
                  <c:v>1657</c:v>
                </c:pt>
                <c:pt idx="19">
                  <c:v>1658</c:v>
                </c:pt>
                <c:pt idx="20">
                  <c:v>1659</c:v>
                </c:pt>
                <c:pt idx="21">
                  <c:v>1660</c:v>
                </c:pt>
                <c:pt idx="22">
                  <c:v>1661</c:v>
                </c:pt>
                <c:pt idx="23">
                  <c:v>1662</c:v>
                </c:pt>
                <c:pt idx="24">
                  <c:v>1663</c:v>
                </c:pt>
                <c:pt idx="25">
                  <c:v>1664</c:v>
                </c:pt>
                <c:pt idx="26">
                  <c:v>1665</c:v>
                </c:pt>
                <c:pt idx="27">
                  <c:v>1666</c:v>
                </c:pt>
                <c:pt idx="28">
                  <c:v>1667</c:v>
                </c:pt>
                <c:pt idx="29">
                  <c:v>1668</c:v>
                </c:pt>
                <c:pt idx="30">
                  <c:v>1669</c:v>
                </c:pt>
                <c:pt idx="31">
                  <c:v>1670</c:v>
                </c:pt>
                <c:pt idx="32">
                  <c:v>1671</c:v>
                </c:pt>
                <c:pt idx="33">
                  <c:v>1672</c:v>
                </c:pt>
                <c:pt idx="34">
                  <c:v>1673</c:v>
                </c:pt>
                <c:pt idx="35">
                  <c:v>1674</c:v>
                </c:pt>
                <c:pt idx="36">
                  <c:v>1675</c:v>
                </c:pt>
                <c:pt idx="37">
                  <c:v>1676</c:v>
                </c:pt>
                <c:pt idx="38">
                  <c:v>1677</c:v>
                </c:pt>
                <c:pt idx="39">
                  <c:v>1678</c:v>
                </c:pt>
                <c:pt idx="40">
                  <c:v>1679</c:v>
                </c:pt>
                <c:pt idx="41">
                  <c:v>1680</c:v>
                </c:pt>
                <c:pt idx="42">
                  <c:v>1681</c:v>
                </c:pt>
                <c:pt idx="43">
                  <c:v>1682</c:v>
                </c:pt>
                <c:pt idx="44">
                  <c:v>1683</c:v>
                </c:pt>
                <c:pt idx="45">
                  <c:v>1684</c:v>
                </c:pt>
                <c:pt idx="46">
                  <c:v>1685</c:v>
                </c:pt>
                <c:pt idx="47">
                  <c:v>1686</c:v>
                </c:pt>
                <c:pt idx="48">
                  <c:v>1687</c:v>
                </c:pt>
                <c:pt idx="49">
                  <c:v>1688</c:v>
                </c:pt>
                <c:pt idx="50">
                  <c:v>1689</c:v>
                </c:pt>
              </c:numCache>
            </c:numRef>
          </c:xVal>
          <c:yVal>
            <c:numRef>
              <c:f>Analysis2!$D$2:$D$52</c:f>
              <c:numCache>
                <c:formatCode>0.0%</c:formatCode>
                <c:ptCount val="51"/>
                <c:pt idx="0">
                  <c:v>6.8220579874928933E-3</c:v>
                </c:pt>
                <c:pt idx="1">
                  <c:v>3.8200744914525832E-3</c:v>
                </c:pt>
                <c:pt idx="2">
                  <c:v>6.8493150684931503E-3</c:v>
                </c:pt>
                <c:pt idx="3">
                  <c:v>5.5549743697039439E-2</c:v>
                </c:pt>
                <c:pt idx="4">
                  <c:v>8.5480232696189002E-3</c:v>
                </c:pt>
                <c:pt idx="5">
                  <c:v>0.12462034054302808</c:v>
                </c:pt>
                <c:pt idx="6">
                  <c:v>2.7535006108448452E-2</c:v>
                </c:pt>
                <c:pt idx="7">
                  <c:v>5.4368765786206603E-3</c:v>
                </c:pt>
                <c:pt idx="8">
                  <c:v>9.8869051852905621E-3</c:v>
                </c:pt>
                <c:pt idx="9">
                  <c:v>4.0379567938623059E-2</c:v>
                </c:pt>
                <c:pt idx="10">
                  <c:v>0.1129889859475883</c:v>
                </c:pt>
                <c:pt idx="11">
                  <c:v>2.026208567338399E-2</c:v>
                </c:pt>
                <c:pt idx="12">
                  <c:v>4.8823584116060637E-2</c:v>
                </c:pt>
                <c:pt idx="13">
                  <c:v>0.10198548760066981</c:v>
                </c:pt>
                <c:pt idx="14">
                  <c:v>1.5310056173587399E-2</c:v>
                </c:pt>
                <c:pt idx="15">
                  <c:v>6.6963549397987793E-2</c:v>
                </c:pt>
                <c:pt idx="16">
                  <c:v>0.11385748093610308</c:v>
                </c:pt>
                <c:pt idx="17">
                  <c:v>5.9854545454545452E-2</c:v>
                </c:pt>
                <c:pt idx="18">
                  <c:v>5.5496477469094779E-2</c:v>
                </c:pt>
                <c:pt idx="19">
                  <c:v>2.2784246003008189E-2</c:v>
                </c:pt>
                <c:pt idx="20">
                  <c:v>8.6612829845313918E-2</c:v>
                </c:pt>
                <c:pt idx="21">
                  <c:v>2.3415795740177273E-2</c:v>
                </c:pt>
                <c:pt idx="22">
                  <c:v>6.3021597288958578E-2</c:v>
                </c:pt>
                <c:pt idx="23">
                  <c:v>4.6393620877129393E-2</c:v>
                </c:pt>
                <c:pt idx="24">
                  <c:v>2.6764782495441522E-2</c:v>
                </c:pt>
                <c:pt idx="25">
                  <c:v>6.7388096409247422E-2</c:v>
                </c:pt>
                <c:pt idx="26">
                  <c:v>6.7313423632663965E-3</c:v>
                </c:pt>
                <c:pt idx="27">
                  <c:v>2.9831998743915841E-3</c:v>
                </c:pt>
                <c:pt idx="28">
                  <c:v>7.5495518242646137E-2</c:v>
                </c:pt>
                <c:pt idx="29">
                  <c:v>0.11500173631207315</c:v>
                </c:pt>
                <c:pt idx="30">
                  <c:v>4.8939892960065873E-2</c:v>
                </c:pt>
                <c:pt idx="31">
                  <c:v>7.2531933854837111E-2</c:v>
                </c:pt>
                <c:pt idx="32">
                  <c:v>4.4249475491131035E-2</c:v>
                </c:pt>
                <c:pt idx="33">
                  <c:v>6.12177729018102E-2</c:v>
                </c:pt>
                <c:pt idx="34">
                  <c:v>4.8731718464351002E-2</c:v>
                </c:pt>
                <c:pt idx="35">
                  <c:v>0.11824913919154757</c:v>
                </c:pt>
                <c:pt idx="36">
                  <c:v>5.7817211783808858E-2</c:v>
                </c:pt>
                <c:pt idx="37">
                  <c:v>1.9165065129190691E-2</c:v>
                </c:pt>
                <c:pt idx="38">
                  <c:v>8.8005454450097026E-2</c:v>
                </c:pt>
                <c:pt idx="39">
                  <c:v>8.6952316471612348E-2</c:v>
                </c:pt>
                <c:pt idx="40">
                  <c:v>9.0520018407731245E-2</c:v>
                </c:pt>
                <c:pt idx="41">
                  <c:v>3.2726927278772619E-2</c:v>
                </c:pt>
                <c:pt idx="42">
                  <c:v>0.12534151569921398</c:v>
                </c:pt>
                <c:pt idx="43">
                  <c:v>6.8048910154173317E-2</c:v>
                </c:pt>
                <c:pt idx="44">
                  <c:v>0.10181182299509399</c:v>
                </c:pt>
                <c:pt idx="45">
                  <c:v>6.7235583139384533E-2</c:v>
                </c:pt>
                <c:pt idx="46">
                  <c:v>0.10748428214624063</c:v>
                </c:pt>
                <c:pt idx="47">
                  <c:v>4.6972444601707283E-2</c:v>
                </c:pt>
                <c:pt idx="48">
                  <c:v>7.2273998136067108E-2</c:v>
                </c:pt>
                <c:pt idx="49">
                  <c:v>5.7501854194843154E-2</c:v>
                </c:pt>
                <c:pt idx="50">
                  <c:v>5.9101353076333928E-2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766-429B-8C2B-BC4A95461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934159"/>
        <c:axId val="1416933679"/>
      </c:scatterChart>
      <c:valAx>
        <c:axId val="14169341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6933679"/>
        <c:crosses val="autoZero"/>
        <c:crossBetween val="midCat"/>
      </c:valAx>
      <c:valAx>
        <c:axId val="141693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69341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571500</xdr:colOff>
      <xdr:row>63</xdr:row>
      <xdr:rowOff>63500</xdr:rowOff>
    </xdr:from>
    <xdr:to>
      <xdr:col>25</xdr:col>
      <xdr:colOff>539750</xdr:colOff>
      <xdr:row>88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3085A4-D4F2-3681-A13F-EB6FDA0B7E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6350</xdr:colOff>
      <xdr:row>11</xdr:row>
      <xdr:rowOff>139700</xdr:rowOff>
    </xdr:from>
    <xdr:to>
      <xdr:col>19</xdr:col>
      <xdr:colOff>330200</xdr:colOff>
      <xdr:row>33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0B0E705-EC2E-0044-393B-D1B7D250E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8</xdr:row>
      <xdr:rowOff>177800</xdr:rowOff>
    </xdr:from>
    <xdr:to>
      <xdr:col>27</xdr:col>
      <xdr:colOff>120650</xdr:colOff>
      <xdr:row>37</xdr:row>
      <xdr:rowOff>31750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35EAAC-E1A8-E62F-570C-D4FE94A903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457200</xdr:colOff>
      <xdr:row>11</xdr:row>
      <xdr:rowOff>63500</xdr:rowOff>
    </xdr:from>
    <xdr:to>
      <xdr:col>24</xdr:col>
      <xdr:colOff>38100</xdr:colOff>
      <xdr:row>39</xdr:row>
      <xdr:rowOff>82550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4C55C45-0DB2-0B9F-F8AA-455B9DBC06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rchive.org/details/b22297054/page/n109/mode/2u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8FC29-F739-4464-9F17-168EA3252F01}">
  <dimension ref="A1:BT67"/>
  <sheetViews>
    <sheetView topLeftCell="F13" zoomScale="85" zoomScaleNormal="85" workbookViewId="0">
      <selection activeCell="AE25" sqref="AE25:AE54"/>
    </sheetView>
  </sheetViews>
  <sheetFormatPr defaultRowHeight="14.5" x14ac:dyDescent="0.35"/>
  <cols>
    <col min="1" max="1" width="15.1796875" customWidth="1"/>
    <col min="2" max="65" width="8.7265625" customWidth="1"/>
  </cols>
  <sheetData>
    <row r="1" spans="1:72" x14ac:dyDescent="0.35">
      <c r="A1" t="s">
        <v>0</v>
      </c>
    </row>
    <row r="2" spans="1:72" x14ac:dyDescent="0.35">
      <c r="C2" s="32" t="s">
        <v>22</v>
      </c>
      <c r="D2" s="15"/>
      <c r="E2" s="15"/>
      <c r="F2" s="15"/>
      <c r="G2" s="15"/>
      <c r="H2" s="15"/>
      <c r="I2" s="15"/>
      <c r="J2" s="15"/>
      <c r="K2" s="15"/>
      <c r="L2" s="15"/>
      <c r="AV2" t="s">
        <v>76</v>
      </c>
    </row>
    <row r="3" spans="1:72" s="11" customFormat="1" ht="58" x14ac:dyDescent="0.35">
      <c r="A3" s="9" t="s">
        <v>1</v>
      </c>
      <c r="B3" s="10" t="s">
        <v>5</v>
      </c>
      <c r="C3" s="30" t="s">
        <v>19</v>
      </c>
      <c r="D3" s="31" t="s">
        <v>20</v>
      </c>
      <c r="E3" s="31" t="s">
        <v>21</v>
      </c>
      <c r="F3" s="31" t="s">
        <v>25</v>
      </c>
      <c r="G3" s="31" t="s">
        <v>26</v>
      </c>
      <c r="H3" s="31" t="s">
        <v>46</v>
      </c>
      <c r="I3" s="31" t="s">
        <v>47</v>
      </c>
      <c r="J3" s="31" t="s">
        <v>48</v>
      </c>
      <c r="K3" s="30" t="s">
        <v>4</v>
      </c>
      <c r="L3" s="31" t="s">
        <v>49</v>
      </c>
      <c r="M3" s="10" t="s">
        <v>6</v>
      </c>
      <c r="N3" s="44" t="s">
        <v>50</v>
      </c>
      <c r="O3" s="10" t="s">
        <v>51</v>
      </c>
      <c r="P3" s="10" t="s">
        <v>16</v>
      </c>
      <c r="Q3" s="10" t="s">
        <v>52</v>
      </c>
      <c r="R3" s="10" t="s">
        <v>53</v>
      </c>
      <c r="S3" s="10" t="s">
        <v>54</v>
      </c>
      <c r="T3" s="10" t="s">
        <v>3</v>
      </c>
      <c r="U3" s="10" t="s">
        <v>2</v>
      </c>
      <c r="V3" s="10" t="s">
        <v>55</v>
      </c>
      <c r="W3" s="10" t="s">
        <v>56</v>
      </c>
      <c r="X3" s="10" t="s">
        <v>57</v>
      </c>
      <c r="Y3" s="10" t="s">
        <v>58</v>
      </c>
      <c r="Z3" s="10" t="s">
        <v>59</v>
      </c>
      <c r="AA3" s="10" t="s">
        <v>60</v>
      </c>
      <c r="AB3" s="10" t="s">
        <v>61</v>
      </c>
      <c r="AC3" s="10" t="s">
        <v>62</v>
      </c>
      <c r="AD3" s="10" t="s">
        <v>63</v>
      </c>
      <c r="AE3" s="44" t="s">
        <v>64</v>
      </c>
      <c r="AF3" s="10" t="s">
        <v>65</v>
      </c>
      <c r="AG3" s="10" t="s">
        <v>15</v>
      </c>
      <c r="AH3" s="10" t="s">
        <v>66</v>
      </c>
      <c r="AI3" s="10" t="s">
        <v>67</v>
      </c>
      <c r="AJ3" s="10" t="s">
        <v>68</v>
      </c>
      <c r="AK3" s="10" t="s">
        <v>69</v>
      </c>
      <c r="AL3" s="10" t="s">
        <v>9</v>
      </c>
      <c r="AM3" s="10" t="s">
        <v>14</v>
      </c>
      <c r="AN3" s="10" t="s">
        <v>10</v>
      </c>
      <c r="AO3" s="10" t="s">
        <v>11</v>
      </c>
      <c r="AP3" s="10" t="s">
        <v>70</v>
      </c>
      <c r="AQ3" s="10" t="s">
        <v>71</v>
      </c>
      <c r="AR3" s="10" t="s">
        <v>72</v>
      </c>
      <c r="AS3" s="10" t="s">
        <v>73</v>
      </c>
      <c r="AT3" s="10" t="s">
        <v>74</v>
      </c>
      <c r="AU3" s="10" t="s">
        <v>75</v>
      </c>
      <c r="AV3" s="29" t="s">
        <v>12</v>
      </c>
      <c r="AW3" s="29" t="s">
        <v>30</v>
      </c>
      <c r="AX3" s="29" t="s">
        <v>31</v>
      </c>
      <c r="AY3" s="29" t="s">
        <v>32</v>
      </c>
      <c r="AZ3" s="29" t="s">
        <v>33</v>
      </c>
      <c r="BA3" s="29" t="s">
        <v>34</v>
      </c>
      <c r="BB3" s="29" t="s">
        <v>35</v>
      </c>
      <c r="BC3" s="29" t="s">
        <v>7</v>
      </c>
      <c r="BD3" s="29" t="s">
        <v>36</v>
      </c>
      <c r="BE3" s="29" t="s">
        <v>37</v>
      </c>
      <c r="BF3" s="29" t="s">
        <v>38</v>
      </c>
      <c r="BG3" s="29" t="s">
        <v>13</v>
      </c>
      <c r="BH3" s="29" t="s">
        <v>39</v>
      </c>
      <c r="BI3" s="29" t="s">
        <v>40</v>
      </c>
      <c r="BJ3" s="29" t="s">
        <v>41</v>
      </c>
      <c r="BK3" s="29" t="s">
        <v>8</v>
      </c>
      <c r="BL3" s="29" t="s">
        <v>42</v>
      </c>
      <c r="BM3" s="29" t="s">
        <v>17</v>
      </c>
      <c r="BN3" s="29" t="s">
        <v>43</v>
      </c>
      <c r="BO3" s="29" t="s">
        <v>44</v>
      </c>
      <c r="BP3" s="29" t="s">
        <v>45</v>
      </c>
      <c r="BQ3" s="11" t="s">
        <v>28</v>
      </c>
    </row>
    <row r="4" spans="1:72" x14ac:dyDescent="0.35">
      <c r="A4" s="2">
        <v>1629</v>
      </c>
      <c r="B4" s="3">
        <v>150</v>
      </c>
      <c r="C4" s="3">
        <v>499</v>
      </c>
      <c r="D4" s="3">
        <v>2596</v>
      </c>
      <c r="E4" s="3">
        <v>52</v>
      </c>
      <c r="F4" s="3">
        <v>440</v>
      </c>
      <c r="G4" s="3">
        <v>19</v>
      </c>
      <c r="H4" s="3"/>
      <c r="I4" s="3">
        <v>4</v>
      </c>
      <c r="J4" s="1"/>
      <c r="K4" s="1">
        <v>21</v>
      </c>
      <c r="L4" s="1">
        <v>3766</v>
      </c>
      <c r="M4" s="38">
        <v>1827</v>
      </c>
      <c r="N4" s="3">
        <v>956</v>
      </c>
      <c r="O4" s="3">
        <v>72</v>
      </c>
      <c r="P4" s="1">
        <v>42</v>
      </c>
      <c r="Q4" s="1">
        <v>63</v>
      </c>
      <c r="R4" s="1"/>
      <c r="S4" s="1">
        <v>44</v>
      </c>
      <c r="T4" s="1">
        <v>449</v>
      </c>
      <c r="U4" s="1">
        <v>5</v>
      </c>
      <c r="V4" s="1">
        <v>22</v>
      </c>
      <c r="W4" s="1">
        <v>17</v>
      </c>
      <c r="X4" s="1">
        <v>235</v>
      </c>
      <c r="Y4" s="1">
        <v>34</v>
      </c>
      <c r="Z4" s="1">
        <v>47</v>
      </c>
      <c r="AA4" s="1">
        <v>35</v>
      </c>
      <c r="AB4" s="1">
        <v>2</v>
      </c>
      <c r="AC4" s="1">
        <v>48</v>
      </c>
      <c r="AD4" s="1">
        <v>10</v>
      </c>
      <c r="AE4" s="3">
        <v>32</v>
      </c>
      <c r="AF4" s="1">
        <v>32</v>
      </c>
      <c r="AG4" s="1">
        <v>20</v>
      </c>
      <c r="AH4" s="1">
        <v>91</v>
      </c>
      <c r="AI4" s="1"/>
      <c r="AJ4" s="1">
        <v>2</v>
      </c>
      <c r="AK4" s="1">
        <v>63</v>
      </c>
      <c r="AL4" s="1">
        <v>1</v>
      </c>
      <c r="AM4" s="1">
        <v>3</v>
      </c>
      <c r="AN4" s="1">
        <v>16</v>
      </c>
      <c r="AO4" s="1">
        <v>20</v>
      </c>
      <c r="AP4" s="1">
        <v>17</v>
      </c>
      <c r="AQ4" s="1">
        <v>23</v>
      </c>
      <c r="AR4" s="1"/>
      <c r="AS4" s="1"/>
      <c r="AT4" s="1">
        <v>5</v>
      </c>
      <c r="AU4" s="1"/>
      <c r="AV4" s="28">
        <v>18</v>
      </c>
      <c r="AW4" s="28">
        <v>1</v>
      </c>
      <c r="AX4" s="28">
        <v>1</v>
      </c>
      <c r="AY4" s="28" t="s">
        <v>29</v>
      </c>
      <c r="AZ4" s="28">
        <v>10</v>
      </c>
      <c r="BA4" s="28">
        <v>18</v>
      </c>
      <c r="BB4" s="28">
        <v>8</v>
      </c>
      <c r="BC4" s="28">
        <v>43</v>
      </c>
      <c r="BD4" s="28">
        <v>13</v>
      </c>
      <c r="BE4" s="28">
        <v>3</v>
      </c>
      <c r="BF4" s="28" t="s">
        <v>29</v>
      </c>
      <c r="BG4" s="28">
        <v>54</v>
      </c>
      <c r="BH4" s="28" t="s">
        <v>29</v>
      </c>
      <c r="BI4" s="28" t="s">
        <v>29</v>
      </c>
      <c r="BJ4" s="28" t="s">
        <v>29</v>
      </c>
      <c r="BK4" s="28">
        <v>19</v>
      </c>
      <c r="BL4" s="28" t="s">
        <v>29</v>
      </c>
      <c r="BM4" s="16" t="s">
        <v>29</v>
      </c>
      <c r="BN4" s="16" t="s">
        <v>29</v>
      </c>
      <c r="BO4" s="16">
        <v>579</v>
      </c>
      <c r="BP4" s="17">
        <v>10554</v>
      </c>
    </row>
    <row r="5" spans="1:72" x14ac:dyDescent="0.35">
      <c r="A5" s="2">
        <v>1630</v>
      </c>
      <c r="B5" s="3">
        <v>157</v>
      </c>
      <c r="C5" s="3">
        <v>439</v>
      </c>
      <c r="D5" s="3">
        <v>2378</v>
      </c>
      <c r="E5" s="3">
        <v>87</v>
      </c>
      <c r="F5" s="3">
        <v>506</v>
      </c>
      <c r="G5" s="3">
        <v>31</v>
      </c>
      <c r="H5" s="3"/>
      <c r="I5" s="6">
        <v>10</v>
      </c>
      <c r="J5" s="1"/>
      <c r="K5" s="1">
        <v>21</v>
      </c>
      <c r="L5" s="1">
        <v>3380</v>
      </c>
      <c r="M5" s="38">
        <v>1910</v>
      </c>
      <c r="N5" s="38">
        <v>1091</v>
      </c>
      <c r="O5" s="3">
        <v>40</v>
      </c>
      <c r="P5" s="1">
        <v>3</v>
      </c>
      <c r="Q5" s="1">
        <v>149</v>
      </c>
      <c r="R5" s="1"/>
      <c r="S5" s="1">
        <v>99</v>
      </c>
      <c r="T5" s="1">
        <v>352</v>
      </c>
      <c r="U5" s="1">
        <v>5</v>
      </c>
      <c r="V5" s="1"/>
      <c r="W5" s="1">
        <v>17</v>
      </c>
      <c r="X5" s="1">
        <v>279</v>
      </c>
      <c r="Y5" s="1">
        <v>73</v>
      </c>
      <c r="Z5" s="1">
        <v>35</v>
      </c>
      <c r="AA5" s="1">
        <v>50</v>
      </c>
      <c r="AB5" s="1">
        <v>4</v>
      </c>
      <c r="AC5" s="1"/>
      <c r="AD5" s="1">
        <v>61</v>
      </c>
      <c r="AE5" s="3">
        <v>58</v>
      </c>
      <c r="AF5" s="1">
        <v>68</v>
      </c>
      <c r="AG5" s="1">
        <v>26</v>
      </c>
      <c r="AH5" s="1">
        <v>99</v>
      </c>
      <c r="AI5" s="1"/>
      <c r="AJ5" s="1">
        <v>3</v>
      </c>
      <c r="AK5" s="1">
        <v>37</v>
      </c>
      <c r="AL5" s="1">
        <v>1</v>
      </c>
      <c r="AM5" s="1">
        <v>7</v>
      </c>
      <c r="AN5" s="1">
        <v>16</v>
      </c>
      <c r="AO5" s="1">
        <v>23</v>
      </c>
      <c r="AP5" s="1">
        <v>12</v>
      </c>
      <c r="AQ5" s="1">
        <v>20</v>
      </c>
      <c r="AR5" s="1"/>
      <c r="AS5" s="1"/>
      <c r="AT5" s="1">
        <v>4</v>
      </c>
      <c r="AU5" s="1"/>
      <c r="AV5" s="28">
        <v>20</v>
      </c>
      <c r="AW5" s="28">
        <v>11</v>
      </c>
      <c r="AX5" s="28">
        <v>1</v>
      </c>
      <c r="AY5" s="28" t="s">
        <v>29</v>
      </c>
      <c r="AZ5" s="28">
        <v>16</v>
      </c>
      <c r="BA5" s="28">
        <v>33</v>
      </c>
      <c r="BB5" s="28">
        <v>8</v>
      </c>
      <c r="BC5" s="28">
        <v>33</v>
      </c>
      <c r="BD5" s="28">
        <v>8</v>
      </c>
      <c r="BE5" s="28">
        <v>10</v>
      </c>
      <c r="BF5" s="28" t="s">
        <v>29</v>
      </c>
      <c r="BG5" s="28">
        <v>55</v>
      </c>
      <c r="BH5" s="28" t="s">
        <v>29</v>
      </c>
      <c r="BI5" s="28" t="s">
        <v>29</v>
      </c>
      <c r="BJ5" s="28">
        <v>24</v>
      </c>
      <c r="BK5" s="28">
        <v>13</v>
      </c>
      <c r="BL5" s="28">
        <v>2</v>
      </c>
      <c r="BM5" s="16">
        <v>1317</v>
      </c>
      <c r="BN5" s="16" t="s">
        <v>29</v>
      </c>
      <c r="BO5" s="16">
        <v>712</v>
      </c>
      <c r="BP5" s="17">
        <v>10471</v>
      </c>
    </row>
    <row r="6" spans="1:72" x14ac:dyDescent="0.35">
      <c r="A6" s="2">
        <v>1631</v>
      </c>
      <c r="B6" s="3">
        <v>112</v>
      </c>
      <c r="C6" s="3">
        <v>410</v>
      </c>
      <c r="D6" s="3">
        <v>2835</v>
      </c>
      <c r="E6" s="3">
        <v>18</v>
      </c>
      <c r="F6" s="3">
        <v>335</v>
      </c>
      <c r="G6" s="3">
        <v>28</v>
      </c>
      <c r="H6" s="3"/>
      <c r="I6" s="3">
        <v>13</v>
      </c>
      <c r="J6" s="1"/>
      <c r="K6" s="1">
        <v>31</v>
      </c>
      <c r="L6" s="1">
        <v>3453</v>
      </c>
      <c r="M6" s="38">
        <v>1713</v>
      </c>
      <c r="N6" s="38">
        <v>1115</v>
      </c>
      <c r="O6" s="3">
        <v>58</v>
      </c>
      <c r="P6" s="1">
        <v>80</v>
      </c>
      <c r="Q6" s="1">
        <v>80</v>
      </c>
      <c r="R6" s="1"/>
      <c r="S6" s="1">
        <v>98</v>
      </c>
      <c r="T6" s="1">
        <v>348</v>
      </c>
      <c r="U6" s="1">
        <v>4</v>
      </c>
      <c r="V6" s="1">
        <v>17</v>
      </c>
      <c r="W6" s="1">
        <v>25</v>
      </c>
      <c r="X6" s="1">
        <v>280</v>
      </c>
      <c r="Y6" s="1">
        <v>74</v>
      </c>
      <c r="Z6" s="1">
        <v>43</v>
      </c>
      <c r="AA6" s="1">
        <v>30</v>
      </c>
      <c r="AB6" s="1">
        <v>9</v>
      </c>
      <c r="AC6" s="1"/>
      <c r="AD6" s="1">
        <v>50</v>
      </c>
      <c r="AE6" s="3">
        <v>58</v>
      </c>
      <c r="AF6" s="1">
        <v>39</v>
      </c>
      <c r="AG6" s="1">
        <v>36</v>
      </c>
      <c r="AH6" s="1">
        <v>97</v>
      </c>
      <c r="AI6" s="1"/>
      <c r="AJ6" s="1">
        <v>6</v>
      </c>
      <c r="AK6" s="1">
        <v>62</v>
      </c>
      <c r="AL6" s="1">
        <v>1</v>
      </c>
      <c r="AM6" s="1">
        <v>7</v>
      </c>
      <c r="AN6" s="1">
        <v>38</v>
      </c>
      <c r="AO6" s="1">
        <v>29</v>
      </c>
      <c r="AP6" s="1">
        <v>12</v>
      </c>
      <c r="AQ6" s="1">
        <v>16</v>
      </c>
      <c r="AR6" s="1"/>
      <c r="AS6" s="1"/>
      <c r="AT6" s="1">
        <v>6</v>
      </c>
      <c r="AU6" s="1"/>
      <c r="AV6" s="28">
        <v>22</v>
      </c>
      <c r="AW6" s="28">
        <v>6</v>
      </c>
      <c r="AX6" s="28">
        <v>2</v>
      </c>
      <c r="AY6" s="28" t="s">
        <v>29</v>
      </c>
      <c r="AZ6" s="28">
        <v>13</v>
      </c>
      <c r="BA6" s="28">
        <v>20</v>
      </c>
      <c r="BB6" s="28">
        <v>6</v>
      </c>
      <c r="BC6" s="28">
        <v>29</v>
      </c>
      <c r="BD6" s="28">
        <v>10</v>
      </c>
      <c r="BE6" s="28">
        <v>7</v>
      </c>
      <c r="BF6" s="28">
        <v>24</v>
      </c>
      <c r="BG6" s="28">
        <v>47</v>
      </c>
      <c r="BH6" s="28">
        <v>3</v>
      </c>
      <c r="BI6" s="28" t="s">
        <v>29</v>
      </c>
      <c r="BJ6" s="28" t="s">
        <v>29</v>
      </c>
      <c r="BK6" s="28">
        <v>12</v>
      </c>
      <c r="BL6" s="28">
        <v>2</v>
      </c>
      <c r="BM6" s="16">
        <v>274</v>
      </c>
      <c r="BN6" s="16" t="s">
        <v>29</v>
      </c>
      <c r="BO6" s="16">
        <v>661</v>
      </c>
      <c r="BP6" s="17">
        <v>8468</v>
      </c>
    </row>
    <row r="7" spans="1:72" x14ac:dyDescent="0.35">
      <c r="A7" s="2">
        <v>1632</v>
      </c>
      <c r="B7" s="3">
        <v>171</v>
      </c>
      <c r="C7" s="3">
        <v>445</v>
      </c>
      <c r="D7" s="3">
        <v>2268</v>
      </c>
      <c r="E7" s="3">
        <v>241</v>
      </c>
      <c r="F7" s="3">
        <v>470</v>
      </c>
      <c r="G7" s="3">
        <v>27</v>
      </c>
      <c r="H7" s="3"/>
      <c r="I7" s="3">
        <v>7</v>
      </c>
      <c r="J7" s="1"/>
      <c r="K7" s="1">
        <v>26</v>
      </c>
      <c r="L7" s="1">
        <v>3310</v>
      </c>
      <c r="M7" s="38">
        <v>1797</v>
      </c>
      <c r="N7" s="38">
        <v>1108</v>
      </c>
      <c r="O7" s="3">
        <v>531</v>
      </c>
      <c r="P7" s="1">
        <v>21</v>
      </c>
      <c r="Q7" s="1">
        <v>104</v>
      </c>
      <c r="R7" s="1"/>
      <c r="S7" s="1">
        <v>60</v>
      </c>
      <c r="T7" s="1">
        <v>278</v>
      </c>
      <c r="U7" s="1">
        <v>4</v>
      </c>
      <c r="V7" s="1">
        <v>24</v>
      </c>
      <c r="W7" s="1">
        <v>14</v>
      </c>
      <c r="X7" s="1">
        <v>267</v>
      </c>
      <c r="Y7" s="1">
        <v>97</v>
      </c>
      <c r="Z7" s="1">
        <v>35</v>
      </c>
      <c r="AA7" s="1">
        <v>56</v>
      </c>
      <c r="AB7" s="1">
        <v>4</v>
      </c>
      <c r="AC7" s="1"/>
      <c r="AD7" s="1">
        <v>45</v>
      </c>
      <c r="AE7" s="3">
        <v>38</v>
      </c>
      <c r="AF7" s="1">
        <v>24</v>
      </c>
      <c r="AG7" s="1">
        <v>21</v>
      </c>
      <c r="AH7" s="1">
        <v>62</v>
      </c>
      <c r="AI7" s="1"/>
      <c r="AJ7" s="1">
        <v>7</v>
      </c>
      <c r="AK7" s="1">
        <v>66</v>
      </c>
      <c r="AL7" s="1">
        <v>2</v>
      </c>
      <c r="AM7" s="1">
        <v>2</v>
      </c>
      <c r="AN7" s="1">
        <v>35</v>
      </c>
      <c r="AO7" s="1">
        <v>27</v>
      </c>
      <c r="AP7" s="1">
        <v>7</v>
      </c>
      <c r="AQ7" s="1">
        <v>19</v>
      </c>
      <c r="AR7" s="1"/>
      <c r="AS7" s="1"/>
      <c r="AT7" s="1">
        <v>9</v>
      </c>
      <c r="AU7" s="1"/>
      <c r="AV7" s="28">
        <v>11</v>
      </c>
      <c r="AW7" s="28">
        <v>5</v>
      </c>
      <c r="AX7" s="28">
        <v>2</v>
      </c>
      <c r="AY7" s="28">
        <v>1</v>
      </c>
      <c r="AZ7" s="28">
        <v>8</v>
      </c>
      <c r="BA7" s="28">
        <v>6</v>
      </c>
      <c r="BB7" s="28">
        <v>15</v>
      </c>
      <c r="BC7" s="28">
        <v>34</v>
      </c>
      <c r="BD7" s="28">
        <v>13</v>
      </c>
      <c r="BE7" s="28">
        <v>5</v>
      </c>
      <c r="BF7" s="28" t="s">
        <v>29</v>
      </c>
      <c r="BG7" s="28">
        <v>46</v>
      </c>
      <c r="BH7" s="28">
        <v>7</v>
      </c>
      <c r="BI7" s="28" t="s">
        <v>29</v>
      </c>
      <c r="BJ7" s="28">
        <v>5</v>
      </c>
      <c r="BK7" s="28">
        <v>18</v>
      </c>
      <c r="BL7" s="28">
        <v>1</v>
      </c>
      <c r="BM7" s="16">
        <v>8</v>
      </c>
      <c r="BN7" s="16" t="s">
        <v>29</v>
      </c>
      <c r="BO7" s="16">
        <v>671</v>
      </c>
      <c r="BP7" s="17">
        <v>9559</v>
      </c>
    </row>
    <row r="8" spans="1:72" x14ac:dyDescent="0.35">
      <c r="A8" s="2">
        <v>1633</v>
      </c>
      <c r="B8" s="3">
        <v>132</v>
      </c>
      <c r="C8" s="3">
        <v>500</v>
      </c>
      <c r="D8" s="3">
        <v>2130</v>
      </c>
      <c r="E8" s="3">
        <v>221</v>
      </c>
      <c r="F8" s="3">
        <v>432</v>
      </c>
      <c r="G8" s="3">
        <v>19</v>
      </c>
      <c r="H8" s="3"/>
      <c r="I8" s="3">
        <v>8</v>
      </c>
      <c r="J8" s="1"/>
      <c r="K8" s="1">
        <v>31</v>
      </c>
      <c r="L8" s="1">
        <v>3669</v>
      </c>
      <c r="M8" s="38">
        <v>1754</v>
      </c>
      <c r="N8" s="3">
        <v>953</v>
      </c>
      <c r="O8" s="3">
        <v>72</v>
      </c>
      <c r="P8" s="1">
        <v>38</v>
      </c>
      <c r="Q8" s="1">
        <v>114</v>
      </c>
      <c r="R8" s="1"/>
      <c r="S8" s="1">
        <v>84</v>
      </c>
      <c r="T8" s="1">
        <v>316</v>
      </c>
      <c r="U8" s="1">
        <v>4</v>
      </c>
      <c r="V8" s="1">
        <v>35</v>
      </c>
      <c r="W8" s="1">
        <v>24</v>
      </c>
      <c r="X8" s="1">
        <v>260</v>
      </c>
      <c r="Y8" s="1">
        <v>62</v>
      </c>
      <c r="Z8" s="1">
        <v>45</v>
      </c>
      <c r="AA8" s="1">
        <v>49</v>
      </c>
      <c r="AB8" s="1">
        <v>3</v>
      </c>
      <c r="AC8" s="1"/>
      <c r="AD8" s="1">
        <v>43</v>
      </c>
      <c r="AE8" s="3">
        <v>24</v>
      </c>
      <c r="AF8" s="1">
        <v>126</v>
      </c>
      <c r="AG8" s="1"/>
      <c r="AH8" s="1">
        <v>57</v>
      </c>
      <c r="AI8" s="1"/>
      <c r="AJ8" s="1">
        <v>9</v>
      </c>
      <c r="AK8" s="1">
        <v>62</v>
      </c>
      <c r="AL8" s="1">
        <v>5</v>
      </c>
      <c r="AM8" s="1">
        <v>6</v>
      </c>
      <c r="AN8" s="1">
        <v>20</v>
      </c>
      <c r="AO8" s="1">
        <v>30</v>
      </c>
      <c r="AP8" s="1">
        <v>17</v>
      </c>
      <c r="AQ8" s="1">
        <v>19</v>
      </c>
      <c r="AR8" s="1"/>
      <c r="AS8" s="1"/>
      <c r="AT8" s="1"/>
      <c r="AU8" s="1"/>
      <c r="AV8" s="28">
        <v>14</v>
      </c>
      <c r="AW8" s="28">
        <v>4</v>
      </c>
      <c r="AX8" s="28">
        <v>3</v>
      </c>
      <c r="AY8" s="28" t="s">
        <v>29</v>
      </c>
      <c r="AZ8" s="28">
        <v>10</v>
      </c>
      <c r="BA8" s="28">
        <v>13</v>
      </c>
      <c r="BB8" s="28" t="s">
        <v>29</v>
      </c>
      <c r="BC8" s="28">
        <v>37</v>
      </c>
      <c r="BD8" s="28">
        <v>6</v>
      </c>
      <c r="BE8" s="28">
        <v>1</v>
      </c>
      <c r="BF8" s="28" t="s">
        <v>29</v>
      </c>
      <c r="BG8" s="28">
        <v>40</v>
      </c>
      <c r="BH8" s="28" t="s">
        <v>29</v>
      </c>
      <c r="BI8" s="28">
        <v>2</v>
      </c>
      <c r="BJ8" s="28">
        <v>1</v>
      </c>
      <c r="BK8" s="28">
        <v>13</v>
      </c>
      <c r="BL8" s="28">
        <v>18</v>
      </c>
      <c r="BM8" s="16" t="s">
        <v>29</v>
      </c>
      <c r="BN8" s="16" t="s">
        <v>29</v>
      </c>
      <c r="BO8" s="16">
        <v>704</v>
      </c>
      <c r="BP8" s="17">
        <v>8423</v>
      </c>
    </row>
    <row r="9" spans="1:72" x14ac:dyDescent="0.35">
      <c r="A9" s="2">
        <v>1634</v>
      </c>
      <c r="B9" s="3">
        <v>143</v>
      </c>
      <c r="C9" s="3">
        <v>475</v>
      </c>
      <c r="D9" s="3">
        <v>2315</v>
      </c>
      <c r="E9" s="3">
        <v>386</v>
      </c>
      <c r="F9" s="3">
        <v>454</v>
      </c>
      <c r="G9" s="3">
        <v>28</v>
      </c>
      <c r="H9" s="3">
        <v>14</v>
      </c>
      <c r="I9" s="3">
        <v>14</v>
      </c>
      <c r="J9" s="1">
        <v>10</v>
      </c>
      <c r="K9" s="1">
        <v>4</v>
      </c>
      <c r="L9" s="1">
        <v>80</v>
      </c>
      <c r="M9" s="38">
        <v>1955</v>
      </c>
      <c r="N9" s="38">
        <v>1279</v>
      </c>
      <c r="O9" s="38">
        <v>1354</v>
      </c>
      <c r="P9" s="1">
        <v>203</v>
      </c>
      <c r="Q9" s="1">
        <v>22</v>
      </c>
      <c r="R9" s="1">
        <v>132</v>
      </c>
      <c r="S9" s="1"/>
      <c r="T9" s="1">
        <v>72</v>
      </c>
      <c r="U9" s="1">
        <v>346</v>
      </c>
      <c r="V9" s="1">
        <v>3</v>
      </c>
      <c r="W9" s="1">
        <v>26</v>
      </c>
      <c r="X9" s="1">
        <v>25</v>
      </c>
      <c r="Y9" s="1">
        <v>329</v>
      </c>
      <c r="Z9" s="1">
        <v>75</v>
      </c>
      <c r="AA9" s="1">
        <v>64</v>
      </c>
      <c r="AB9" s="1">
        <v>33</v>
      </c>
      <c r="AC9" s="1">
        <v>11</v>
      </c>
      <c r="AD9" s="1">
        <v>97</v>
      </c>
      <c r="AE9" s="3">
        <v>125</v>
      </c>
      <c r="AF9" s="1">
        <v>5</v>
      </c>
      <c r="AG9" s="1">
        <v>245</v>
      </c>
      <c r="AH9" s="1">
        <v>45</v>
      </c>
      <c r="AI9" s="1">
        <v>98</v>
      </c>
      <c r="AJ9" s="1"/>
      <c r="AK9" s="1">
        <v>18</v>
      </c>
      <c r="AL9" s="1">
        <v>78</v>
      </c>
      <c r="AM9" s="1">
        <v>6</v>
      </c>
      <c r="AN9" s="1">
        <v>6</v>
      </c>
      <c r="AO9" s="1">
        <v>26</v>
      </c>
      <c r="AP9" s="1">
        <v>24</v>
      </c>
      <c r="AQ9" s="1">
        <v>12</v>
      </c>
      <c r="AR9" s="1">
        <v>22</v>
      </c>
      <c r="AS9" s="1"/>
      <c r="AT9" s="1">
        <v>4</v>
      </c>
      <c r="AU9" s="1"/>
      <c r="AV9" s="28">
        <v>17</v>
      </c>
      <c r="AW9" s="28">
        <v>2</v>
      </c>
      <c r="AX9" s="28" t="s">
        <v>29</v>
      </c>
      <c r="AY9" s="28" t="s">
        <v>29</v>
      </c>
      <c r="AZ9" s="28">
        <v>10</v>
      </c>
      <c r="BA9" s="28">
        <v>8</v>
      </c>
      <c r="BB9" s="28">
        <v>3</v>
      </c>
      <c r="BC9" s="28">
        <v>32</v>
      </c>
      <c r="BD9" s="28">
        <v>4</v>
      </c>
      <c r="BE9" s="28">
        <v>3</v>
      </c>
      <c r="BF9" s="28" t="s">
        <v>29</v>
      </c>
      <c r="BG9" s="28">
        <v>41</v>
      </c>
      <c r="BH9" s="28">
        <v>6</v>
      </c>
      <c r="BI9" s="28" t="s">
        <v>29</v>
      </c>
      <c r="BJ9" s="28">
        <v>5</v>
      </c>
      <c r="BK9" s="28">
        <v>13</v>
      </c>
      <c r="BL9" s="28" t="s">
        <v>29</v>
      </c>
      <c r="BM9" s="16">
        <v>1</v>
      </c>
      <c r="BN9" s="16" t="s">
        <v>29</v>
      </c>
      <c r="BO9" s="16">
        <v>623</v>
      </c>
      <c r="BP9" s="17">
        <v>10865</v>
      </c>
    </row>
    <row r="10" spans="1:72" x14ac:dyDescent="0.35">
      <c r="A10" s="2">
        <v>1635</v>
      </c>
      <c r="B10" s="3">
        <v>163</v>
      </c>
      <c r="C10" s="3">
        <v>507</v>
      </c>
      <c r="D10" s="3">
        <v>2113</v>
      </c>
      <c r="E10" s="3">
        <v>418</v>
      </c>
      <c r="F10" s="3">
        <v>539</v>
      </c>
      <c r="G10" s="3">
        <v>27</v>
      </c>
      <c r="H10" s="3">
        <v>49</v>
      </c>
      <c r="I10" s="3">
        <v>10</v>
      </c>
      <c r="J10" s="1">
        <v>14</v>
      </c>
      <c r="K10" s="1">
        <v>2</v>
      </c>
      <c r="L10" s="1">
        <v>74</v>
      </c>
      <c r="M10" s="38">
        <v>2080</v>
      </c>
      <c r="N10" s="38">
        <v>1622</v>
      </c>
      <c r="O10" s="3">
        <v>293</v>
      </c>
      <c r="P10" s="1">
        <v>127</v>
      </c>
      <c r="Q10" s="1">
        <v>12</v>
      </c>
      <c r="R10" s="1">
        <v>571</v>
      </c>
      <c r="S10" s="1">
        <v>6</v>
      </c>
      <c r="T10" s="1">
        <v>104</v>
      </c>
      <c r="U10" s="1">
        <v>380</v>
      </c>
      <c r="V10" s="1"/>
      <c r="W10" s="1"/>
      <c r="X10" s="1">
        <v>17</v>
      </c>
      <c r="Y10" s="1">
        <v>389</v>
      </c>
      <c r="Z10" s="1">
        <v>187</v>
      </c>
      <c r="AA10" s="1">
        <v>63</v>
      </c>
      <c r="AB10" s="1">
        <v>45</v>
      </c>
      <c r="AC10" s="1">
        <v>12</v>
      </c>
      <c r="AD10" s="1">
        <v>60</v>
      </c>
      <c r="AE10" s="3">
        <v>245</v>
      </c>
      <c r="AF10" s="1">
        <v>22</v>
      </c>
      <c r="AG10" s="1">
        <v>397</v>
      </c>
      <c r="AH10" s="1">
        <v>24</v>
      </c>
      <c r="AI10" s="1">
        <v>90</v>
      </c>
      <c r="AJ10" s="1"/>
      <c r="AK10" s="1">
        <v>14</v>
      </c>
      <c r="AL10" s="1">
        <v>81</v>
      </c>
      <c r="AM10" s="1">
        <v>3</v>
      </c>
      <c r="AN10" s="1">
        <v>6</v>
      </c>
      <c r="AO10" s="1">
        <v>60</v>
      </c>
      <c r="AP10" s="1">
        <v>40</v>
      </c>
      <c r="AQ10" s="1">
        <v>22</v>
      </c>
      <c r="AR10" s="1">
        <v>20</v>
      </c>
      <c r="AS10" s="1"/>
      <c r="AT10" s="1">
        <v>2</v>
      </c>
      <c r="AU10" s="1"/>
      <c r="AV10" s="28">
        <v>6</v>
      </c>
      <c r="AW10" s="28">
        <v>2</v>
      </c>
      <c r="AX10" s="28">
        <v>2</v>
      </c>
      <c r="AY10" s="28" t="s">
        <v>29</v>
      </c>
      <c r="AZ10" s="28">
        <v>4</v>
      </c>
      <c r="BA10" s="28">
        <v>24</v>
      </c>
      <c r="BB10" s="28">
        <v>8</v>
      </c>
      <c r="BC10" s="28">
        <v>32</v>
      </c>
      <c r="BD10" s="28" t="s">
        <v>29</v>
      </c>
      <c r="BE10" s="28">
        <v>12</v>
      </c>
      <c r="BF10" s="28">
        <v>1</v>
      </c>
      <c r="BG10" s="28">
        <v>51</v>
      </c>
      <c r="BH10" s="28">
        <v>5</v>
      </c>
      <c r="BI10" s="28" t="s">
        <v>29</v>
      </c>
      <c r="BJ10" s="28">
        <v>2</v>
      </c>
      <c r="BK10" s="28">
        <v>18</v>
      </c>
      <c r="BL10" s="28">
        <v>3</v>
      </c>
      <c r="BM10" s="16" t="s">
        <v>29</v>
      </c>
      <c r="BN10" s="16" t="s">
        <v>29</v>
      </c>
      <c r="BO10" s="16">
        <v>794</v>
      </c>
      <c r="BP10" s="17">
        <v>10641</v>
      </c>
    </row>
    <row r="11" spans="1:72" s="5" customFormat="1" x14ac:dyDescent="0.35">
      <c r="A11" s="2">
        <v>1636</v>
      </c>
      <c r="B11" s="3">
        <v>230</v>
      </c>
      <c r="C11" s="3">
        <v>523</v>
      </c>
      <c r="D11" s="3">
        <v>1895</v>
      </c>
      <c r="E11" s="3">
        <v>709</v>
      </c>
      <c r="F11" s="3">
        <v>1207</v>
      </c>
      <c r="G11" s="3"/>
      <c r="H11" s="3">
        <v>50</v>
      </c>
      <c r="I11" s="3">
        <v>14</v>
      </c>
      <c r="J11" s="4"/>
      <c r="K11" s="4"/>
      <c r="L11" s="4"/>
      <c r="M11" s="38">
        <v>2477</v>
      </c>
      <c r="N11" s="38">
        <v>2360</v>
      </c>
      <c r="O11" s="3">
        <v>127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3">
        <v>397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28">
        <v>20</v>
      </c>
      <c r="AW11" s="28">
        <v>5</v>
      </c>
      <c r="AX11" s="28">
        <v>2</v>
      </c>
      <c r="AY11" s="28">
        <v>3</v>
      </c>
      <c r="AZ11" s="28">
        <v>11</v>
      </c>
      <c r="BA11" s="28">
        <v>24</v>
      </c>
      <c r="BB11" s="28">
        <v>7</v>
      </c>
      <c r="BC11" s="28">
        <v>45</v>
      </c>
      <c r="BD11" s="28">
        <v>4</v>
      </c>
      <c r="BE11" s="28">
        <v>3</v>
      </c>
      <c r="BF11" s="28">
        <v>25</v>
      </c>
      <c r="BG11" s="28">
        <v>60</v>
      </c>
      <c r="BH11" s="28">
        <v>8</v>
      </c>
      <c r="BI11" s="28">
        <v>2</v>
      </c>
      <c r="BJ11" s="28">
        <v>2</v>
      </c>
      <c r="BK11" s="28">
        <v>13</v>
      </c>
      <c r="BL11" s="28">
        <v>6</v>
      </c>
      <c r="BM11" s="37">
        <v>10400</v>
      </c>
      <c r="BN11" s="16" t="s">
        <v>29</v>
      </c>
      <c r="BO11" s="16">
        <v>714</v>
      </c>
      <c r="BP11" s="17">
        <v>23359</v>
      </c>
      <c r="BQ11"/>
      <c r="BR11"/>
      <c r="BS11"/>
      <c r="BT11"/>
    </row>
    <row r="12" spans="1:72" s="23" customFormat="1" x14ac:dyDescent="0.35">
      <c r="A12" s="21">
        <v>1647</v>
      </c>
      <c r="B12" s="22">
        <v>161</v>
      </c>
      <c r="C12" s="22">
        <v>335</v>
      </c>
      <c r="D12" s="22">
        <v>1369</v>
      </c>
      <c r="E12" s="22">
        <v>684</v>
      </c>
      <c r="F12" s="22">
        <v>767</v>
      </c>
      <c r="G12" s="22">
        <v>147</v>
      </c>
      <c r="H12" s="22">
        <v>150</v>
      </c>
      <c r="I12" s="22">
        <v>25</v>
      </c>
      <c r="J12" s="22"/>
      <c r="K12" s="22">
        <v>66</v>
      </c>
      <c r="L12" s="22">
        <v>3477</v>
      </c>
      <c r="M12" s="38">
        <v>2423</v>
      </c>
      <c r="N12" s="42">
        <v>1260</v>
      </c>
      <c r="O12" s="3">
        <v>139</v>
      </c>
      <c r="P12" s="22">
        <v>6</v>
      </c>
      <c r="Q12" s="22">
        <v>217</v>
      </c>
      <c r="R12" s="22">
        <v>29</v>
      </c>
      <c r="S12" s="22">
        <v>160</v>
      </c>
      <c r="T12" s="22">
        <v>155</v>
      </c>
      <c r="U12" s="22"/>
      <c r="V12" s="22">
        <v>66</v>
      </c>
      <c r="W12" s="22">
        <v>27</v>
      </c>
      <c r="X12" s="22">
        <v>185</v>
      </c>
      <c r="Y12" s="22">
        <v>75</v>
      </c>
      <c r="Z12" s="22">
        <v>57</v>
      </c>
      <c r="AA12" s="22">
        <v>45</v>
      </c>
      <c r="AB12" s="22">
        <v>16</v>
      </c>
      <c r="AC12" s="22">
        <v>103</v>
      </c>
      <c r="AD12" s="22"/>
      <c r="AE12" s="3">
        <v>145</v>
      </c>
      <c r="AF12" s="22">
        <v>145</v>
      </c>
      <c r="AG12" s="22">
        <v>30</v>
      </c>
      <c r="AH12" s="22">
        <v>58</v>
      </c>
      <c r="AI12" s="22">
        <v>12</v>
      </c>
      <c r="AJ12" s="22">
        <v>9</v>
      </c>
      <c r="AK12" s="22"/>
      <c r="AL12" s="22">
        <v>1</v>
      </c>
      <c r="AM12" s="22">
        <v>3</v>
      </c>
      <c r="AN12" s="22">
        <v>27</v>
      </c>
      <c r="AO12" s="22">
        <v>26</v>
      </c>
      <c r="AP12" s="22">
        <v>18</v>
      </c>
      <c r="AQ12" s="22">
        <v>15</v>
      </c>
      <c r="AR12" s="22">
        <v>32</v>
      </c>
      <c r="AS12" s="22"/>
      <c r="AT12" s="22">
        <v>4</v>
      </c>
      <c r="AU12" s="22"/>
      <c r="AV12" s="24">
        <v>12</v>
      </c>
      <c r="AW12" s="24">
        <v>12</v>
      </c>
      <c r="AX12" s="24">
        <v>3</v>
      </c>
      <c r="AY12" s="24">
        <v>4</v>
      </c>
      <c r="AZ12" s="24">
        <v>1</v>
      </c>
      <c r="BA12" s="24">
        <v>6</v>
      </c>
      <c r="BB12" s="24">
        <v>11</v>
      </c>
      <c r="BC12" s="24">
        <v>47</v>
      </c>
      <c r="BD12" s="24">
        <v>4</v>
      </c>
      <c r="BE12" s="24">
        <v>3</v>
      </c>
      <c r="BF12" s="24">
        <v>13</v>
      </c>
      <c r="BG12" s="24">
        <v>27</v>
      </c>
      <c r="BH12" s="24">
        <v>3</v>
      </c>
      <c r="BI12" s="24" t="s">
        <v>29</v>
      </c>
      <c r="BJ12" s="24" t="s">
        <v>29</v>
      </c>
      <c r="BK12" s="24">
        <v>8</v>
      </c>
      <c r="BL12" s="24">
        <v>3</v>
      </c>
      <c r="BM12" s="16">
        <v>3597</v>
      </c>
      <c r="BN12" s="24" t="s">
        <v>29</v>
      </c>
      <c r="BO12" s="24">
        <v>916</v>
      </c>
      <c r="BP12" s="25">
        <v>14059</v>
      </c>
      <c r="BR12" s="36"/>
    </row>
    <row r="13" spans="1:72" x14ac:dyDescent="0.35">
      <c r="A13" s="2">
        <v>1648</v>
      </c>
      <c r="B13" s="3">
        <v>106</v>
      </c>
      <c r="C13" s="3">
        <v>329</v>
      </c>
      <c r="D13" s="3">
        <v>1254</v>
      </c>
      <c r="E13" s="3">
        <v>491</v>
      </c>
      <c r="F13" s="3">
        <v>597</v>
      </c>
      <c r="G13" s="3">
        <v>107</v>
      </c>
      <c r="H13" s="3">
        <v>254</v>
      </c>
      <c r="I13" s="1">
        <v>22</v>
      </c>
      <c r="J13" s="1">
        <v>1</v>
      </c>
      <c r="K13" s="1">
        <v>26</v>
      </c>
      <c r="L13" s="1">
        <v>3024</v>
      </c>
      <c r="M13" s="38">
        <v>2200</v>
      </c>
      <c r="N13" s="3">
        <v>884</v>
      </c>
      <c r="O13" s="3">
        <v>400</v>
      </c>
      <c r="P13" s="1">
        <v>92</v>
      </c>
      <c r="Q13" s="1">
        <v>157</v>
      </c>
      <c r="R13" s="1">
        <v>20</v>
      </c>
      <c r="S13" s="1">
        <v>92</v>
      </c>
      <c r="T13" s="1">
        <v>176</v>
      </c>
      <c r="U13" s="1">
        <v>3</v>
      </c>
      <c r="V13" s="1">
        <v>74</v>
      </c>
      <c r="W13" s="1">
        <v>21</v>
      </c>
      <c r="X13" s="1">
        <v>334</v>
      </c>
      <c r="Y13" s="1">
        <v>61</v>
      </c>
      <c r="Z13" s="1">
        <v>35</v>
      </c>
      <c r="AA13" s="1">
        <v>32</v>
      </c>
      <c r="AB13" s="1">
        <v>7</v>
      </c>
      <c r="AC13" s="1">
        <v>71</v>
      </c>
      <c r="AD13" s="1"/>
      <c r="AE13" s="3">
        <v>47</v>
      </c>
      <c r="AF13" s="1">
        <v>47</v>
      </c>
      <c r="AG13" s="1">
        <v>29</v>
      </c>
      <c r="AH13" s="1">
        <v>66</v>
      </c>
      <c r="AI13" s="1">
        <v>17</v>
      </c>
      <c r="AJ13" s="1">
        <v>5</v>
      </c>
      <c r="AK13" s="1"/>
      <c r="AL13" s="1">
        <v>6</v>
      </c>
      <c r="AM13" s="1">
        <v>2</v>
      </c>
      <c r="AN13" s="1">
        <v>26</v>
      </c>
      <c r="AO13" s="1">
        <v>27</v>
      </c>
      <c r="AP13" s="1">
        <v>20</v>
      </c>
      <c r="AQ13" s="1">
        <v>17</v>
      </c>
      <c r="AR13" s="1">
        <v>20</v>
      </c>
      <c r="AS13" s="1">
        <v>1</v>
      </c>
      <c r="AT13" s="1">
        <v>4</v>
      </c>
      <c r="AU13" s="1"/>
      <c r="AV13" s="28">
        <v>13</v>
      </c>
      <c r="AW13" s="28">
        <v>18</v>
      </c>
      <c r="AX13" s="28">
        <v>4</v>
      </c>
      <c r="AY13" s="28">
        <v>4</v>
      </c>
      <c r="AZ13" s="28">
        <v>1</v>
      </c>
      <c r="BA13" s="28">
        <v>6</v>
      </c>
      <c r="BB13" s="28">
        <v>10</v>
      </c>
      <c r="BC13" s="28">
        <v>40</v>
      </c>
      <c r="BD13" s="28">
        <v>1</v>
      </c>
      <c r="BE13" s="28">
        <v>6</v>
      </c>
      <c r="BF13" s="28">
        <v>13</v>
      </c>
      <c r="BG13" s="28">
        <v>57</v>
      </c>
      <c r="BH13" s="28">
        <v>2</v>
      </c>
      <c r="BI13" s="28">
        <v>3</v>
      </c>
      <c r="BJ13" s="28">
        <v>2</v>
      </c>
      <c r="BK13" s="28">
        <v>17</v>
      </c>
      <c r="BL13" s="28">
        <v>1</v>
      </c>
      <c r="BM13" s="16">
        <v>611</v>
      </c>
      <c r="BN13" s="16" t="s">
        <v>29</v>
      </c>
      <c r="BO13" s="16">
        <v>835</v>
      </c>
      <c r="BP13" s="17">
        <v>9906</v>
      </c>
    </row>
    <row r="14" spans="1:72" x14ac:dyDescent="0.35">
      <c r="A14" s="2">
        <v>1649</v>
      </c>
      <c r="B14" s="3">
        <v>114</v>
      </c>
      <c r="C14" s="3">
        <v>327</v>
      </c>
      <c r="D14" s="3">
        <v>1065</v>
      </c>
      <c r="E14" s="3">
        <v>530</v>
      </c>
      <c r="F14" s="3">
        <v>540</v>
      </c>
      <c r="G14" s="3">
        <v>105</v>
      </c>
      <c r="H14" s="3">
        <v>216</v>
      </c>
      <c r="I14" s="1">
        <v>36</v>
      </c>
      <c r="J14" s="1">
        <v>11</v>
      </c>
      <c r="K14" s="1">
        <v>64</v>
      </c>
      <c r="L14" s="1">
        <v>3619</v>
      </c>
      <c r="M14" s="38">
        <v>2388</v>
      </c>
      <c r="N14" s="3">
        <v>751</v>
      </c>
      <c r="O14" s="38">
        <v>1190</v>
      </c>
      <c r="P14" s="1">
        <v>4</v>
      </c>
      <c r="Q14" s="1">
        <v>136</v>
      </c>
      <c r="R14" s="1">
        <v>30</v>
      </c>
      <c r="S14" s="1">
        <v>115</v>
      </c>
      <c r="T14" s="1">
        <v>802</v>
      </c>
      <c r="U14" s="1">
        <v>2</v>
      </c>
      <c r="V14" s="1">
        <v>64</v>
      </c>
      <c r="W14" s="1">
        <v>19</v>
      </c>
      <c r="X14" s="1">
        <v>421</v>
      </c>
      <c r="Y14" s="1">
        <v>65</v>
      </c>
      <c r="Z14" s="1">
        <v>39</v>
      </c>
      <c r="AA14" s="1">
        <v>29</v>
      </c>
      <c r="AB14" s="1">
        <v>7</v>
      </c>
      <c r="AC14" s="1">
        <v>65</v>
      </c>
      <c r="AD14" s="1"/>
      <c r="AE14" s="3">
        <v>43</v>
      </c>
      <c r="AF14" s="1">
        <v>43</v>
      </c>
      <c r="AG14" s="1">
        <v>13</v>
      </c>
      <c r="AH14" s="1">
        <v>59</v>
      </c>
      <c r="AI14" s="1"/>
      <c r="AJ14" s="1">
        <v>12</v>
      </c>
      <c r="AK14" s="1"/>
      <c r="AL14" s="1">
        <v>3</v>
      </c>
      <c r="AM14" s="1">
        <v>2</v>
      </c>
      <c r="AN14" s="1">
        <v>22</v>
      </c>
      <c r="AO14" s="1">
        <v>34</v>
      </c>
      <c r="AP14" s="1">
        <v>15</v>
      </c>
      <c r="AQ14" s="1">
        <v>17</v>
      </c>
      <c r="AR14" s="1">
        <v>21</v>
      </c>
      <c r="AS14" s="1">
        <v>11</v>
      </c>
      <c r="AT14" s="1">
        <v>3</v>
      </c>
      <c r="AU14" s="1"/>
      <c r="AV14" s="28">
        <v>16</v>
      </c>
      <c r="AW14" s="28">
        <v>6</v>
      </c>
      <c r="AX14" s="28">
        <v>2</v>
      </c>
      <c r="AY14" s="28">
        <v>1</v>
      </c>
      <c r="AZ14" s="28" t="s">
        <v>29</v>
      </c>
      <c r="BA14" s="28">
        <v>9</v>
      </c>
      <c r="BB14" s="28">
        <v>13</v>
      </c>
      <c r="BC14" s="28">
        <v>30</v>
      </c>
      <c r="BD14" s="28" t="s">
        <v>29</v>
      </c>
      <c r="BE14" s="28">
        <v>10</v>
      </c>
      <c r="BF14" s="28" t="s">
        <v>29</v>
      </c>
      <c r="BG14" s="28">
        <v>39</v>
      </c>
      <c r="BH14" s="28">
        <v>7</v>
      </c>
      <c r="BI14" s="28" t="s">
        <v>29</v>
      </c>
      <c r="BJ14" s="28">
        <v>1</v>
      </c>
      <c r="BK14" s="28">
        <v>29</v>
      </c>
      <c r="BL14" s="28">
        <v>5</v>
      </c>
      <c r="BM14" s="16">
        <v>67</v>
      </c>
      <c r="BN14" s="16" t="s">
        <v>29</v>
      </c>
      <c r="BO14" s="16">
        <v>889</v>
      </c>
      <c r="BP14" s="17">
        <v>10532</v>
      </c>
    </row>
    <row r="15" spans="1:72" s="23" customFormat="1" x14ac:dyDescent="0.35">
      <c r="A15" s="21">
        <v>1650</v>
      </c>
      <c r="B15" s="22">
        <v>117</v>
      </c>
      <c r="C15" s="22">
        <v>351</v>
      </c>
      <c r="D15" s="22">
        <v>990</v>
      </c>
      <c r="E15" s="22">
        <v>493</v>
      </c>
      <c r="F15" s="22">
        <v>598</v>
      </c>
      <c r="G15" s="22">
        <v>65</v>
      </c>
      <c r="H15" s="22">
        <v>190</v>
      </c>
      <c r="I15" s="22">
        <v>28</v>
      </c>
      <c r="J15" s="22">
        <v>2</v>
      </c>
      <c r="K15" s="22">
        <v>32</v>
      </c>
      <c r="L15" s="22">
        <v>3716</v>
      </c>
      <c r="M15" s="38">
        <v>1988</v>
      </c>
      <c r="N15" s="22">
        <v>970</v>
      </c>
      <c r="O15" s="3">
        <v>184</v>
      </c>
      <c r="P15" s="22">
        <v>33</v>
      </c>
      <c r="Q15" s="22">
        <v>123</v>
      </c>
      <c r="R15" s="22">
        <v>43</v>
      </c>
      <c r="S15" s="22">
        <v>120</v>
      </c>
      <c r="T15" s="22">
        <v>280</v>
      </c>
      <c r="U15" s="22">
        <v>6</v>
      </c>
      <c r="V15" s="22">
        <v>74</v>
      </c>
      <c r="W15" s="22">
        <v>20</v>
      </c>
      <c r="X15" s="22">
        <v>466</v>
      </c>
      <c r="Y15" s="22">
        <v>64</v>
      </c>
      <c r="Z15" s="22">
        <v>49</v>
      </c>
      <c r="AA15" s="22">
        <v>28</v>
      </c>
      <c r="AB15" s="22">
        <v>6</v>
      </c>
      <c r="AC15" s="22">
        <v>52</v>
      </c>
      <c r="AD15" s="22"/>
      <c r="AE15" s="3">
        <v>65</v>
      </c>
      <c r="AF15" s="22">
        <v>65</v>
      </c>
      <c r="AG15" s="22">
        <v>20</v>
      </c>
      <c r="AH15" s="22">
        <v>59</v>
      </c>
      <c r="AI15" s="22"/>
      <c r="AJ15" s="22">
        <v>9</v>
      </c>
      <c r="AK15" s="22"/>
      <c r="AL15" s="22">
        <v>7</v>
      </c>
      <c r="AM15" s="22">
        <v>3</v>
      </c>
      <c r="AN15" s="22">
        <v>16</v>
      </c>
      <c r="AO15" s="22">
        <v>19</v>
      </c>
      <c r="AP15" s="22">
        <v>16</v>
      </c>
      <c r="AQ15" s="22">
        <v>16</v>
      </c>
      <c r="AR15" s="22">
        <v>24</v>
      </c>
      <c r="AS15" s="22">
        <v>3</v>
      </c>
      <c r="AT15" s="22"/>
      <c r="AU15" s="22"/>
      <c r="AV15" s="24">
        <v>7</v>
      </c>
      <c r="AW15" s="24">
        <v>11</v>
      </c>
      <c r="AX15" s="24">
        <v>4</v>
      </c>
      <c r="AY15" s="24" t="s">
        <v>29</v>
      </c>
      <c r="AZ15" s="24" t="s">
        <v>29</v>
      </c>
      <c r="BA15" s="24">
        <v>8</v>
      </c>
      <c r="BB15" s="24">
        <v>14</v>
      </c>
      <c r="BC15" s="24">
        <v>27</v>
      </c>
      <c r="BD15" s="24" t="s">
        <v>29</v>
      </c>
      <c r="BE15" s="24">
        <v>5</v>
      </c>
      <c r="BF15" s="24">
        <v>6</v>
      </c>
      <c r="BG15" s="24">
        <v>94</v>
      </c>
      <c r="BH15" s="24">
        <v>5</v>
      </c>
      <c r="BI15" s="24">
        <v>7</v>
      </c>
      <c r="BJ15" s="24">
        <v>3</v>
      </c>
      <c r="BK15" s="24">
        <v>48</v>
      </c>
      <c r="BL15" s="24">
        <v>9</v>
      </c>
      <c r="BM15" s="16">
        <v>15</v>
      </c>
      <c r="BN15" s="24">
        <v>1</v>
      </c>
      <c r="BO15" s="24">
        <v>696</v>
      </c>
      <c r="BP15" s="25">
        <v>9081</v>
      </c>
    </row>
    <row r="16" spans="1:72" x14ac:dyDescent="0.35">
      <c r="A16" s="2">
        <v>1651</v>
      </c>
      <c r="B16" s="3">
        <v>206</v>
      </c>
      <c r="C16" s="3">
        <v>389</v>
      </c>
      <c r="D16" s="3">
        <v>1237</v>
      </c>
      <c r="E16" s="3">
        <v>569</v>
      </c>
      <c r="F16" s="3">
        <v>709</v>
      </c>
      <c r="G16" s="3">
        <v>85</v>
      </c>
      <c r="H16" s="3">
        <v>260</v>
      </c>
      <c r="I16" s="1">
        <v>28</v>
      </c>
      <c r="J16" s="1"/>
      <c r="K16" s="1">
        <v>66</v>
      </c>
      <c r="L16" s="1">
        <v>3277</v>
      </c>
      <c r="M16" s="38">
        <v>2350</v>
      </c>
      <c r="N16" s="38">
        <v>1038</v>
      </c>
      <c r="O16" s="3">
        <v>525</v>
      </c>
      <c r="P16" s="1">
        <v>33</v>
      </c>
      <c r="Q16" s="1">
        <v>104</v>
      </c>
      <c r="R16" s="1">
        <v>55</v>
      </c>
      <c r="S16" s="1">
        <v>184</v>
      </c>
      <c r="T16" s="1">
        <v>938</v>
      </c>
      <c r="U16" s="1">
        <v>1</v>
      </c>
      <c r="V16" s="1">
        <v>106</v>
      </c>
      <c r="W16" s="1">
        <v>23</v>
      </c>
      <c r="X16" s="1">
        <v>444</v>
      </c>
      <c r="Y16" s="1">
        <v>86</v>
      </c>
      <c r="Z16" s="1">
        <v>41</v>
      </c>
      <c r="AA16" s="1">
        <v>50</v>
      </c>
      <c r="AB16" s="1">
        <v>7</v>
      </c>
      <c r="AC16" s="1">
        <v>70</v>
      </c>
      <c r="AD16" s="1"/>
      <c r="AE16" s="3">
        <v>54</v>
      </c>
      <c r="AF16" s="1">
        <v>64</v>
      </c>
      <c r="AG16" s="1">
        <v>20</v>
      </c>
      <c r="AH16" s="1">
        <v>65</v>
      </c>
      <c r="AI16" s="1"/>
      <c r="AJ16" s="1">
        <v>7</v>
      </c>
      <c r="AK16" s="1"/>
      <c r="AL16" s="1">
        <v>6</v>
      </c>
      <c r="AM16" s="1"/>
      <c r="AN16" s="1">
        <v>26</v>
      </c>
      <c r="AO16" s="1">
        <v>33</v>
      </c>
      <c r="AP16" s="1">
        <v>20</v>
      </c>
      <c r="AQ16" s="1">
        <v>32</v>
      </c>
      <c r="AR16" s="1">
        <v>19</v>
      </c>
      <c r="AS16" s="1"/>
      <c r="AT16" s="1"/>
      <c r="AU16" s="1"/>
      <c r="AV16" s="28">
        <v>17</v>
      </c>
      <c r="AW16" s="28">
        <v>7</v>
      </c>
      <c r="AX16" s="28">
        <v>4</v>
      </c>
      <c r="AY16" s="28">
        <v>3</v>
      </c>
      <c r="AZ16" s="28">
        <v>3</v>
      </c>
      <c r="BA16" s="28">
        <v>7</v>
      </c>
      <c r="BB16" s="28">
        <v>9</v>
      </c>
      <c r="BC16" s="28">
        <v>49</v>
      </c>
      <c r="BD16" s="28">
        <v>6</v>
      </c>
      <c r="BE16" s="28">
        <v>11</v>
      </c>
      <c r="BF16" s="28">
        <v>8</v>
      </c>
      <c r="BG16" s="28">
        <v>47</v>
      </c>
      <c r="BH16" s="28">
        <v>4</v>
      </c>
      <c r="BI16" s="28" t="s">
        <v>29</v>
      </c>
      <c r="BJ16" s="28" t="s">
        <v>29</v>
      </c>
      <c r="BK16" s="28">
        <v>24</v>
      </c>
      <c r="BL16" s="28">
        <v>4</v>
      </c>
      <c r="BM16" s="16">
        <v>23</v>
      </c>
      <c r="BN16" s="16" t="s">
        <v>29</v>
      </c>
      <c r="BO16" s="16">
        <v>780</v>
      </c>
      <c r="BP16" s="17">
        <v>10753</v>
      </c>
    </row>
    <row r="17" spans="1:69" x14ac:dyDescent="0.35">
      <c r="A17" s="2">
        <v>1652</v>
      </c>
      <c r="B17" s="3">
        <v>213</v>
      </c>
      <c r="C17" s="3">
        <v>381</v>
      </c>
      <c r="D17" s="3">
        <v>1280</v>
      </c>
      <c r="E17" s="3">
        <v>653</v>
      </c>
      <c r="F17" s="3">
        <v>905</v>
      </c>
      <c r="G17" s="3">
        <v>86</v>
      </c>
      <c r="H17" s="3">
        <v>329</v>
      </c>
      <c r="I17" s="1">
        <v>30</v>
      </c>
      <c r="J17" s="1">
        <v>6</v>
      </c>
      <c r="K17" s="1">
        <v>51</v>
      </c>
      <c r="L17" s="1">
        <v>3668</v>
      </c>
      <c r="M17" s="38">
        <v>2410</v>
      </c>
      <c r="N17" s="38">
        <v>1212</v>
      </c>
      <c r="O17" s="38">
        <v>1279</v>
      </c>
      <c r="P17" s="1">
        <v>62</v>
      </c>
      <c r="Q17" s="1">
        <v>177</v>
      </c>
      <c r="R17" s="1">
        <v>67</v>
      </c>
      <c r="S17" s="1">
        <v>136</v>
      </c>
      <c r="T17" s="1">
        <v>762</v>
      </c>
      <c r="U17" s="1">
        <v>3</v>
      </c>
      <c r="V17" s="1">
        <v>111</v>
      </c>
      <c r="W17" s="1">
        <v>29</v>
      </c>
      <c r="X17" s="1">
        <v>502</v>
      </c>
      <c r="Y17" s="1">
        <v>105</v>
      </c>
      <c r="Z17" s="1">
        <v>43</v>
      </c>
      <c r="AA17" s="1">
        <v>41</v>
      </c>
      <c r="AB17" s="1">
        <v>12</v>
      </c>
      <c r="AC17" s="1">
        <v>102</v>
      </c>
      <c r="AD17" s="1"/>
      <c r="AE17" s="3">
        <v>60</v>
      </c>
      <c r="AF17" s="1">
        <v>70</v>
      </c>
      <c r="AG17" s="1">
        <v>17</v>
      </c>
      <c r="AH17" s="1">
        <v>57</v>
      </c>
      <c r="AI17" s="1">
        <v>13</v>
      </c>
      <c r="AJ17" s="1">
        <v>5</v>
      </c>
      <c r="AK17" s="1"/>
      <c r="AL17" s="1">
        <v>3</v>
      </c>
      <c r="AM17" s="1">
        <v>4</v>
      </c>
      <c r="AN17" s="1">
        <v>26</v>
      </c>
      <c r="AO17" s="1">
        <v>36</v>
      </c>
      <c r="AP17" s="1">
        <v>20</v>
      </c>
      <c r="AQ17" s="1">
        <v>25</v>
      </c>
      <c r="AR17" s="1">
        <v>33</v>
      </c>
      <c r="AS17" s="1"/>
      <c r="AT17" s="1">
        <v>1</v>
      </c>
      <c r="AU17" s="1"/>
      <c r="AV17" s="28">
        <v>14</v>
      </c>
      <c r="AW17" s="28">
        <v>11</v>
      </c>
      <c r="AX17" s="28">
        <v>4</v>
      </c>
      <c r="AY17" s="28" t="s">
        <v>29</v>
      </c>
      <c r="AZ17" s="28" t="s">
        <v>29</v>
      </c>
      <c r="BA17" s="28">
        <v>9</v>
      </c>
      <c r="BB17" s="28">
        <v>14</v>
      </c>
      <c r="BC17" s="28">
        <v>50</v>
      </c>
      <c r="BD17" s="28">
        <v>6</v>
      </c>
      <c r="BE17" s="28">
        <v>8</v>
      </c>
      <c r="BF17" s="28">
        <v>8</v>
      </c>
      <c r="BG17" s="28">
        <v>45</v>
      </c>
      <c r="BH17" s="28">
        <v>3</v>
      </c>
      <c r="BI17" s="28" t="s">
        <v>29</v>
      </c>
      <c r="BJ17" s="28">
        <v>1</v>
      </c>
      <c r="BK17" s="28">
        <v>12</v>
      </c>
      <c r="BL17" s="28">
        <v>2</v>
      </c>
      <c r="BM17" s="16">
        <v>16</v>
      </c>
      <c r="BN17" s="16">
        <v>110</v>
      </c>
      <c r="BO17" s="16">
        <v>834</v>
      </c>
      <c r="BP17" s="17">
        <v>12541</v>
      </c>
    </row>
    <row r="18" spans="1:69" x14ac:dyDescent="0.35">
      <c r="A18" s="2">
        <v>1653</v>
      </c>
      <c r="B18" s="3">
        <v>158</v>
      </c>
      <c r="C18" s="3">
        <v>384</v>
      </c>
      <c r="D18" s="3">
        <v>1050</v>
      </c>
      <c r="E18" s="3">
        <v>606</v>
      </c>
      <c r="F18" s="3">
        <v>691</v>
      </c>
      <c r="G18" s="3">
        <v>53</v>
      </c>
      <c r="H18" s="3">
        <v>229</v>
      </c>
      <c r="I18" s="1">
        <v>36</v>
      </c>
      <c r="J18" s="1">
        <v>6</v>
      </c>
      <c r="K18" s="1">
        <v>56</v>
      </c>
      <c r="L18" s="1">
        <v>3653</v>
      </c>
      <c r="M18" s="38">
        <v>2286</v>
      </c>
      <c r="N18" s="3">
        <v>282</v>
      </c>
      <c r="O18" s="3">
        <v>139</v>
      </c>
      <c r="P18" s="1">
        <v>63</v>
      </c>
      <c r="Q18" s="1">
        <v>177</v>
      </c>
      <c r="R18" s="1">
        <v>67</v>
      </c>
      <c r="S18" s="1">
        <v>138</v>
      </c>
      <c r="T18" s="1">
        <v>763</v>
      </c>
      <c r="U18" s="1">
        <v>1</v>
      </c>
      <c r="V18" s="1">
        <v>116</v>
      </c>
      <c r="W18" s="1">
        <v>20</v>
      </c>
      <c r="X18" s="1">
        <v>704</v>
      </c>
      <c r="Y18" s="1">
        <v>106</v>
      </c>
      <c r="Z18" s="1">
        <v>42</v>
      </c>
      <c r="AA18" s="1">
        <v>41</v>
      </c>
      <c r="AB18" s="1">
        <v>16</v>
      </c>
      <c r="AC18" s="1">
        <v>101</v>
      </c>
      <c r="AD18" s="1">
        <v>21</v>
      </c>
      <c r="AE18" s="3">
        <v>75</v>
      </c>
      <c r="AF18" s="1">
        <v>69</v>
      </c>
      <c r="AG18" s="1">
        <v>19</v>
      </c>
      <c r="AH18" s="1">
        <v>67</v>
      </c>
      <c r="AI18" s="1">
        <v>16</v>
      </c>
      <c r="AJ18" s="1">
        <v>7</v>
      </c>
      <c r="AK18" s="1"/>
      <c r="AL18" s="1">
        <v>14</v>
      </c>
      <c r="AM18" s="1">
        <v>1</v>
      </c>
      <c r="AN18" s="1">
        <v>26</v>
      </c>
      <c r="AO18" s="1">
        <v>37</v>
      </c>
      <c r="AP18" s="1">
        <v>20</v>
      </c>
      <c r="AQ18" s="1">
        <v>32</v>
      </c>
      <c r="AR18" s="1">
        <v>14</v>
      </c>
      <c r="AS18" s="1">
        <v>6</v>
      </c>
      <c r="AT18" s="1">
        <v>4</v>
      </c>
      <c r="AU18" s="1"/>
      <c r="AV18" s="28">
        <v>11</v>
      </c>
      <c r="AW18" s="28">
        <v>9</v>
      </c>
      <c r="AX18" s="28">
        <v>3</v>
      </c>
      <c r="AY18" s="28">
        <v>2</v>
      </c>
      <c r="AZ18" s="28" t="s">
        <v>29</v>
      </c>
      <c r="BA18" s="28">
        <v>14</v>
      </c>
      <c r="BB18" s="28">
        <v>15</v>
      </c>
      <c r="BC18" s="28">
        <v>53</v>
      </c>
      <c r="BD18" s="28" t="s">
        <v>29</v>
      </c>
      <c r="BE18" s="28">
        <v>5</v>
      </c>
      <c r="BF18" s="28">
        <v>7</v>
      </c>
      <c r="BG18" s="28">
        <v>57</v>
      </c>
      <c r="BH18" s="28">
        <v>3</v>
      </c>
      <c r="BI18" s="28" t="s">
        <v>29</v>
      </c>
      <c r="BJ18" s="28">
        <v>1</v>
      </c>
      <c r="BK18" s="28">
        <v>19</v>
      </c>
      <c r="BL18" s="28" t="s">
        <v>29</v>
      </c>
      <c r="BM18" s="16">
        <v>6</v>
      </c>
      <c r="BN18" s="16">
        <v>32</v>
      </c>
      <c r="BO18" s="16">
        <v>864</v>
      </c>
      <c r="BP18" s="17">
        <v>9079</v>
      </c>
    </row>
    <row r="19" spans="1:69" x14ac:dyDescent="0.35">
      <c r="A19" s="2">
        <v>1654</v>
      </c>
      <c r="B19" s="3">
        <v>192</v>
      </c>
      <c r="C19" s="3">
        <v>433</v>
      </c>
      <c r="D19" s="3">
        <v>1343</v>
      </c>
      <c r="E19" s="3">
        <v>828</v>
      </c>
      <c r="F19" s="3">
        <v>1131</v>
      </c>
      <c r="G19" s="3"/>
      <c r="H19" s="3">
        <v>372</v>
      </c>
      <c r="I19" s="1">
        <v>36</v>
      </c>
      <c r="J19" s="1">
        <v>6</v>
      </c>
      <c r="K19" s="1">
        <v>72</v>
      </c>
      <c r="L19" s="1">
        <v>3133</v>
      </c>
      <c r="M19" s="38">
        <v>2868</v>
      </c>
      <c r="N19" s="38">
        <v>1371</v>
      </c>
      <c r="O19" s="3">
        <v>812</v>
      </c>
      <c r="P19" s="1">
        <v>62</v>
      </c>
      <c r="Q19" s="1">
        <v>212</v>
      </c>
      <c r="R19" s="1">
        <v>107</v>
      </c>
      <c r="S19" s="1">
        <v>173</v>
      </c>
      <c r="T19" s="1">
        <v>386</v>
      </c>
      <c r="U19" s="1">
        <v>3</v>
      </c>
      <c r="V19" s="1">
        <v>136</v>
      </c>
      <c r="W19" s="1">
        <v>18</v>
      </c>
      <c r="X19" s="1">
        <v>704</v>
      </c>
      <c r="Y19" s="1">
        <v>96</v>
      </c>
      <c r="Z19" s="1">
        <v>71</v>
      </c>
      <c r="AA19" s="1">
        <v>36</v>
      </c>
      <c r="AB19" s="1">
        <v>15</v>
      </c>
      <c r="AC19" s="1">
        <v>101</v>
      </c>
      <c r="AD19" s="1">
        <v>36</v>
      </c>
      <c r="AE19" s="3">
        <v>89</v>
      </c>
      <c r="AF19" s="1">
        <v>89</v>
      </c>
      <c r="AG19" s="1">
        <v>33</v>
      </c>
      <c r="AH19" s="1">
        <v>65</v>
      </c>
      <c r="AI19" s="1">
        <v>13</v>
      </c>
      <c r="AJ19" s="1">
        <v>6</v>
      </c>
      <c r="AK19" s="1"/>
      <c r="AL19" s="1">
        <v>14</v>
      </c>
      <c r="AM19" s="1">
        <v>1</v>
      </c>
      <c r="AN19" s="1">
        <v>26</v>
      </c>
      <c r="AO19" s="1">
        <v>37</v>
      </c>
      <c r="AP19" s="1">
        <v>20</v>
      </c>
      <c r="AQ19" s="1">
        <v>32</v>
      </c>
      <c r="AR19" s="1">
        <v>14</v>
      </c>
      <c r="AS19" s="1">
        <v>6</v>
      </c>
      <c r="AT19" s="1">
        <v>4</v>
      </c>
      <c r="AU19" s="1"/>
      <c r="AV19" s="28">
        <v>17</v>
      </c>
      <c r="AW19" s="28">
        <v>12</v>
      </c>
      <c r="AX19" s="28">
        <v>10</v>
      </c>
      <c r="AY19" s="28" t="s">
        <v>29</v>
      </c>
      <c r="AZ19" s="28">
        <v>2</v>
      </c>
      <c r="BA19" s="28">
        <v>4</v>
      </c>
      <c r="BB19" s="28">
        <v>9</v>
      </c>
      <c r="BC19" s="28">
        <v>30</v>
      </c>
      <c r="BD19" s="28" t="s">
        <v>29</v>
      </c>
      <c r="BE19" s="28">
        <v>7</v>
      </c>
      <c r="BF19" s="28">
        <v>15</v>
      </c>
      <c r="BG19" s="28">
        <v>58</v>
      </c>
      <c r="BH19" s="28">
        <v>3</v>
      </c>
      <c r="BI19" s="28" t="s">
        <v>29</v>
      </c>
      <c r="BJ19" s="28">
        <v>2</v>
      </c>
      <c r="BK19" s="28">
        <v>21</v>
      </c>
      <c r="BL19" s="28" t="s">
        <v>29</v>
      </c>
      <c r="BM19" s="16">
        <v>16</v>
      </c>
      <c r="BN19" s="16" t="s">
        <v>29</v>
      </c>
      <c r="BO19" s="16">
        <v>974</v>
      </c>
      <c r="BP19" s="17">
        <v>12126</v>
      </c>
    </row>
    <row r="20" spans="1:69" x14ac:dyDescent="0.35">
      <c r="A20" s="2">
        <v>1655</v>
      </c>
      <c r="B20" s="3">
        <v>177</v>
      </c>
      <c r="C20" s="3">
        <v>483</v>
      </c>
      <c r="D20" s="3">
        <v>1089</v>
      </c>
      <c r="E20" s="3">
        <v>702</v>
      </c>
      <c r="F20" s="3">
        <v>803</v>
      </c>
      <c r="G20" s="3"/>
      <c r="H20" s="3">
        <v>347</v>
      </c>
      <c r="I20" s="1">
        <v>68</v>
      </c>
      <c r="J20" s="1">
        <v>6</v>
      </c>
      <c r="K20" s="1">
        <v>44</v>
      </c>
      <c r="L20" s="1">
        <v>3492</v>
      </c>
      <c r="M20" s="38">
        <v>2606</v>
      </c>
      <c r="N20" s="3">
        <v>689</v>
      </c>
      <c r="O20" s="38">
        <v>1299</v>
      </c>
      <c r="P20" s="1">
        <v>11</v>
      </c>
      <c r="Q20" s="1">
        <v>126</v>
      </c>
      <c r="R20" s="1">
        <v>94</v>
      </c>
      <c r="S20" s="1">
        <v>166</v>
      </c>
      <c r="T20" s="1">
        <v>166</v>
      </c>
      <c r="U20" s="1">
        <v>2</v>
      </c>
      <c r="V20" s="1">
        <v>92</v>
      </c>
      <c r="W20" s="1">
        <v>22</v>
      </c>
      <c r="X20" s="1">
        <v>660</v>
      </c>
      <c r="Y20" s="1">
        <v>92</v>
      </c>
      <c r="Z20" s="1">
        <v>61</v>
      </c>
      <c r="AA20" s="1">
        <v>49</v>
      </c>
      <c r="AB20" s="1">
        <v>11</v>
      </c>
      <c r="AC20" s="1">
        <v>80</v>
      </c>
      <c r="AD20" s="1">
        <v>21</v>
      </c>
      <c r="AE20" s="3">
        <v>56</v>
      </c>
      <c r="AF20" s="1">
        <v>56</v>
      </c>
      <c r="AG20" s="1">
        <v>10</v>
      </c>
      <c r="AH20" s="1">
        <v>62</v>
      </c>
      <c r="AI20" s="1"/>
      <c r="AJ20" s="1">
        <v>6</v>
      </c>
      <c r="AK20" s="1"/>
      <c r="AL20" s="1">
        <v>7</v>
      </c>
      <c r="AM20" s="1">
        <v>4</v>
      </c>
      <c r="AN20" s="1">
        <v>27</v>
      </c>
      <c r="AO20" s="1">
        <v>23</v>
      </c>
      <c r="AP20" s="1">
        <v>20</v>
      </c>
      <c r="AQ20" s="1">
        <v>28</v>
      </c>
      <c r="AR20" s="1">
        <v>103</v>
      </c>
      <c r="AS20" s="1">
        <v>6</v>
      </c>
      <c r="AT20" s="1">
        <v>3</v>
      </c>
      <c r="AU20" s="1"/>
      <c r="AV20" s="28">
        <v>10</v>
      </c>
      <c r="AW20" s="28">
        <v>6</v>
      </c>
      <c r="AX20" s="28">
        <v>9</v>
      </c>
      <c r="AY20" s="28">
        <v>1</v>
      </c>
      <c r="AZ20" s="28">
        <v>2</v>
      </c>
      <c r="BA20" s="28">
        <v>3</v>
      </c>
      <c r="BB20" s="28">
        <v>14</v>
      </c>
      <c r="BC20" s="28">
        <v>43</v>
      </c>
      <c r="BD20" s="28">
        <v>4</v>
      </c>
      <c r="BE20" s="28" t="s">
        <v>29</v>
      </c>
      <c r="BF20" s="28">
        <v>3</v>
      </c>
      <c r="BG20" s="28">
        <v>52</v>
      </c>
      <c r="BH20" s="28">
        <v>9</v>
      </c>
      <c r="BI20" s="28" t="s">
        <v>29</v>
      </c>
      <c r="BJ20" s="28">
        <v>4</v>
      </c>
      <c r="BK20" s="28">
        <v>19</v>
      </c>
      <c r="BL20" s="28">
        <v>3</v>
      </c>
      <c r="BM20" s="16">
        <v>9</v>
      </c>
      <c r="BN20" s="16">
        <v>87</v>
      </c>
      <c r="BO20" s="16">
        <v>743</v>
      </c>
      <c r="BP20" s="17">
        <v>11409</v>
      </c>
    </row>
    <row r="21" spans="1:69" x14ac:dyDescent="0.35">
      <c r="A21" s="2">
        <v>1656</v>
      </c>
      <c r="B21" s="3">
        <v>201</v>
      </c>
      <c r="C21" s="3">
        <v>419</v>
      </c>
      <c r="D21" s="3">
        <v>1393</v>
      </c>
      <c r="E21" s="3">
        <v>1027</v>
      </c>
      <c r="F21" s="3">
        <v>1198</v>
      </c>
      <c r="G21" s="3"/>
      <c r="H21" s="3">
        <v>458</v>
      </c>
      <c r="I21" s="1">
        <v>59</v>
      </c>
      <c r="J21" s="1">
        <v>3</v>
      </c>
      <c r="K21" s="1">
        <v>81</v>
      </c>
      <c r="L21" s="1">
        <v>3548</v>
      </c>
      <c r="M21" s="38">
        <v>3184</v>
      </c>
      <c r="N21" s="3">
        <v>875</v>
      </c>
      <c r="O21" s="3">
        <v>823</v>
      </c>
      <c r="P21" s="1">
        <v>153</v>
      </c>
      <c r="Q21" s="1">
        <v>161</v>
      </c>
      <c r="R21" s="1">
        <v>145</v>
      </c>
      <c r="S21" s="1">
        <v>212</v>
      </c>
      <c r="T21" s="1">
        <v>308</v>
      </c>
      <c r="U21" s="1">
        <v>7</v>
      </c>
      <c r="V21" s="1">
        <v>102</v>
      </c>
      <c r="W21" s="1">
        <v>23</v>
      </c>
      <c r="X21" s="1">
        <v>706</v>
      </c>
      <c r="Y21" s="1">
        <v>132</v>
      </c>
      <c r="Z21" s="1">
        <v>41</v>
      </c>
      <c r="AA21" s="1">
        <v>57</v>
      </c>
      <c r="AB21" s="1">
        <v>20</v>
      </c>
      <c r="AC21" s="1">
        <v>120</v>
      </c>
      <c r="AD21" s="1">
        <v>58</v>
      </c>
      <c r="AE21" s="3">
        <v>52</v>
      </c>
      <c r="AF21" s="1">
        <v>52</v>
      </c>
      <c r="AG21" s="1">
        <v>9</v>
      </c>
      <c r="AH21" s="1">
        <v>60</v>
      </c>
      <c r="AI21" s="1">
        <v>6</v>
      </c>
      <c r="AJ21" s="1">
        <v>7</v>
      </c>
      <c r="AK21" s="1"/>
      <c r="AL21" s="1">
        <v>27</v>
      </c>
      <c r="AM21" s="1">
        <v>3</v>
      </c>
      <c r="AN21" s="1">
        <v>24</v>
      </c>
      <c r="AO21" s="1">
        <v>31</v>
      </c>
      <c r="AP21" s="1">
        <v>23</v>
      </c>
      <c r="AQ21" s="1">
        <v>34</v>
      </c>
      <c r="AR21" s="1">
        <v>71</v>
      </c>
      <c r="AS21" s="1">
        <v>3</v>
      </c>
      <c r="AT21" s="1">
        <v>1</v>
      </c>
      <c r="AU21" s="1"/>
      <c r="AV21" s="28">
        <v>18</v>
      </c>
      <c r="AW21" s="28">
        <v>7</v>
      </c>
      <c r="AX21" s="28">
        <v>4</v>
      </c>
      <c r="AY21" s="28">
        <v>1</v>
      </c>
      <c r="AZ21" s="28" t="s">
        <v>29</v>
      </c>
      <c r="BA21" s="28">
        <v>4</v>
      </c>
      <c r="BB21" s="28">
        <v>16</v>
      </c>
      <c r="BC21" s="28">
        <v>49</v>
      </c>
      <c r="BD21" s="28" t="s">
        <v>29</v>
      </c>
      <c r="BE21" s="28">
        <v>5</v>
      </c>
      <c r="BF21" s="28">
        <v>6</v>
      </c>
      <c r="BG21" s="28">
        <v>48</v>
      </c>
      <c r="BH21" s="28">
        <v>6</v>
      </c>
      <c r="BI21" s="28" t="s">
        <v>29</v>
      </c>
      <c r="BJ21" s="28">
        <v>1</v>
      </c>
      <c r="BK21" s="28">
        <v>22</v>
      </c>
      <c r="BL21" s="28" t="s">
        <v>29</v>
      </c>
      <c r="BM21" s="16">
        <v>6</v>
      </c>
      <c r="BN21" s="16">
        <v>315</v>
      </c>
      <c r="BO21" s="16">
        <v>892</v>
      </c>
      <c r="BP21" s="17">
        <v>13750</v>
      </c>
    </row>
    <row r="22" spans="1:69" x14ac:dyDescent="0.35">
      <c r="A22" s="2">
        <v>1657</v>
      </c>
      <c r="B22" s="3">
        <v>236</v>
      </c>
      <c r="C22" s="3">
        <v>463</v>
      </c>
      <c r="D22" s="3">
        <v>1162</v>
      </c>
      <c r="E22" s="3">
        <v>807</v>
      </c>
      <c r="F22" s="3">
        <v>878</v>
      </c>
      <c r="G22" s="3"/>
      <c r="H22" s="3">
        <v>317</v>
      </c>
      <c r="I22" s="1">
        <v>44</v>
      </c>
      <c r="J22" s="1">
        <v>4</v>
      </c>
      <c r="K22" s="1"/>
      <c r="L22" s="1">
        <v>3071</v>
      </c>
      <c r="M22" s="38">
        <v>2757</v>
      </c>
      <c r="N22" s="3">
        <v>997</v>
      </c>
      <c r="O22" s="3">
        <v>835</v>
      </c>
      <c r="P22" s="1">
        <v>15</v>
      </c>
      <c r="Q22" s="1">
        <v>137</v>
      </c>
      <c r="R22" s="1">
        <v>129</v>
      </c>
      <c r="S22" s="1">
        <v>203</v>
      </c>
      <c r="T22" s="1">
        <v>362</v>
      </c>
      <c r="U22" s="1">
        <v>3</v>
      </c>
      <c r="V22" s="1">
        <v>118</v>
      </c>
      <c r="W22" s="1">
        <v>20</v>
      </c>
      <c r="X22" s="1">
        <v>631</v>
      </c>
      <c r="Y22" s="1">
        <v>86</v>
      </c>
      <c r="Z22" s="1">
        <v>46</v>
      </c>
      <c r="AA22" s="1">
        <v>76</v>
      </c>
      <c r="AB22" s="1">
        <v>19</v>
      </c>
      <c r="AC22" s="1">
        <v>118</v>
      </c>
      <c r="AD22" s="1">
        <v>30</v>
      </c>
      <c r="AE22" s="3">
        <v>56</v>
      </c>
      <c r="AF22" s="1">
        <v>56</v>
      </c>
      <c r="AG22" s="1">
        <v>17</v>
      </c>
      <c r="AH22" s="1">
        <v>81</v>
      </c>
      <c r="AI22" s="1">
        <v>2</v>
      </c>
      <c r="AJ22" s="1">
        <v>3</v>
      </c>
      <c r="AK22" s="1"/>
      <c r="AL22" s="1">
        <v>16</v>
      </c>
      <c r="AM22" s="1">
        <v>1</v>
      </c>
      <c r="AN22" s="1">
        <v>28</v>
      </c>
      <c r="AO22" s="1">
        <v>19</v>
      </c>
      <c r="AP22" s="1">
        <v>35</v>
      </c>
      <c r="AQ22" s="1">
        <v>40</v>
      </c>
      <c r="AR22" s="1">
        <v>71</v>
      </c>
      <c r="AS22" s="1"/>
      <c r="AT22" s="1">
        <v>1</v>
      </c>
      <c r="AU22" s="1"/>
      <c r="AV22" s="28">
        <v>10</v>
      </c>
      <c r="AW22" s="28">
        <v>13</v>
      </c>
      <c r="AX22" s="28">
        <v>6</v>
      </c>
      <c r="AY22" s="28" t="s">
        <v>29</v>
      </c>
      <c r="AZ22" s="28">
        <v>3</v>
      </c>
      <c r="BA22" s="28">
        <v>9</v>
      </c>
      <c r="BB22" s="28">
        <v>24</v>
      </c>
      <c r="BC22" s="28">
        <v>68</v>
      </c>
      <c r="BD22" s="28">
        <v>5</v>
      </c>
      <c r="BE22" s="28">
        <v>7</v>
      </c>
      <c r="BF22" s="28">
        <v>10</v>
      </c>
      <c r="BG22" s="28">
        <v>52</v>
      </c>
      <c r="BH22" s="28">
        <v>5</v>
      </c>
      <c r="BI22" s="28" t="s">
        <v>29</v>
      </c>
      <c r="BJ22" s="28" t="s">
        <v>29</v>
      </c>
      <c r="BK22" s="28">
        <v>20</v>
      </c>
      <c r="BL22" s="28">
        <v>82</v>
      </c>
      <c r="BM22" s="16">
        <v>4</v>
      </c>
      <c r="BN22" s="16">
        <v>446</v>
      </c>
      <c r="BO22" s="16">
        <v>869</v>
      </c>
      <c r="BP22" s="17">
        <v>15046</v>
      </c>
    </row>
    <row r="23" spans="1:69" x14ac:dyDescent="0.35">
      <c r="A23" s="2">
        <v>1658</v>
      </c>
      <c r="B23" s="3">
        <v>225</v>
      </c>
      <c r="C23" s="3">
        <v>467</v>
      </c>
      <c r="D23" s="3">
        <v>1144</v>
      </c>
      <c r="E23" s="3">
        <v>841</v>
      </c>
      <c r="F23" s="3">
        <v>1036</v>
      </c>
      <c r="G23" s="3"/>
      <c r="H23" s="3">
        <v>476</v>
      </c>
      <c r="I23" s="1">
        <v>50</v>
      </c>
      <c r="J23" s="1">
        <v>5</v>
      </c>
      <c r="K23" s="1"/>
      <c r="L23" s="1">
        <v>1014</v>
      </c>
      <c r="M23" s="38">
        <v>3610</v>
      </c>
      <c r="N23" s="38">
        <v>1800</v>
      </c>
      <c r="O23" s="3">
        <v>409</v>
      </c>
      <c r="P23" s="1">
        <v>60</v>
      </c>
      <c r="Q23" s="1">
        <v>218</v>
      </c>
      <c r="R23" s="1">
        <v>277</v>
      </c>
      <c r="S23" s="1">
        <v>220</v>
      </c>
      <c r="T23" s="1">
        <v>233</v>
      </c>
      <c r="U23" s="1">
        <v>5</v>
      </c>
      <c r="V23" s="1">
        <v>138</v>
      </c>
      <c r="W23" s="1">
        <v>22</v>
      </c>
      <c r="X23" s="1">
        <v>931</v>
      </c>
      <c r="Y23" s="1">
        <v>146</v>
      </c>
      <c r="Z23" s="1">
        <v>77</v>
      </c>
      <c r="AA23" s="1">
        <v>74</v>
      </c>
      <c r="AB23" s="1">
        <v>18</v>
      </c>
      <c r="AC23" s="1">
        <v>179</v>
      </c>
      <c r="AD23" s="1">
        <v>21</v>
      </c>
      <c r="AE23" s="3">
        <v>123</v>
      </c>
      <c r="AF23" s="1">
        <v>123</v>
      </c>
      <c r="AG23" s="1">
        <v>16</v>
      </c>
      <c r="AH23" s="1">
        <v>81</v>
      </c>
      <c r="AI23" s="1">
        <v>9</v>
      </c>
      <c r="AJ23" s="1">
        <v>13</v>
      </c>
      <c r="AK23" s="1"/>
      <c r="AL23" s="1">
        <v>19</v>
      </c>
      <c r="AM23" s="1"/>
      <c r="AN23" s="1">
        <v>26</v>
      </c>
      <c r="AO23" s="1">
        <v>37</v>
      </c>
      <c r="AP23" s="1">
        <v>53</v>
      </c>
      <c r="AQ23" s="1">
        <v>47</v>
      </c>
      <c r="AR23" s="1">
        <v>62</v>
      </c>
      <c r="AS23" s="1"/>
      <c r="AT23" s="1">
        <v>1</v>
      </c>
      <c r="AU23" s="1"/>
      <c r="AV23" s="28">
        <v>12</v>
      </c>
      <c r="AW23" s="28">
        <v>5</v>
      </c>
      <c r="AX23" s="28">
        <v>2</v>
      </c>
      <c r="AY23" s="28" t="s">
        <v>29</v>
      </c>
      <c r="AZ23" s="28">
        <v>1</v>
      </c>
      <c r="BA23" s="28">
        <v>11</v>
      </c>
      <c r="BB23" s="28">
        <v>18</v>
      </c>
      <c r="BC23" s="28">
        <v>60</v>
      </c>
      <c r="BD23" s="28">
        <v>5</v>
      </c>
      <c r="BE23" s="28">
        <v>4</v>
      </c>
      <c r="BF23" s="28">
        <v>6</v>
      </c>
      <c r="BG23" s="28">
        <v>47</v>
      </c>
      <c r="BH23" s="28">
        <v>7</v>
      </c>
      <c r="BI23" s="28" t="s">
        <v>29</v>
      </c>
      <c r="BJ23" s="28" t="s">
        <v>29</v>
      </c>
      <c r="BK23" s="28">
        <v>18</v>
      </c>
      <c r="BL23" s="28">
        <v>104</v>
      </c>
      <c r="BM23" s="16">
        <v>14</v>
      </c>
      <c r="BN23" s="16">
        <v>313</v>
      </c>
      <c r="BO23" s="16">
        <v>1176</v>
      </c>
      <c r="BP23" s="17">
        <v>17951</v>
      </c>
    </row>
    <row r="24" spans="1:69" x14ac:dyDescent="0.35">
      <c r="A24" s="2">
        <v>1659</v>
      </c>
      <c r="B24" s="3">
        <v>226</v>
      </c>
      <c r="C24" s="3">
        <v>421</v>
      </c>
      <c r="D24" s="3">
        <v>858</v>
      </c>
      <c r="E24" s="3">
        <v>742</v>
      </c>
      <c r="F24" s="3">
        <v>839</v>
      </c>
      <c r="G24" s="3"/>
      <c r="H24" s="3">
        <v>441</v>
      </c>
      <c r="I24" s="1">
        <v>46</v>
      </c>
      <c r="J24" s="1">
        <v>35</v>
      </c>
      <c r="K24" s="1"/>
      <c r="L24" s="1">
        <v>3347</v>
      </c>
      <c r="M24" s="38">
        <v>2982</v>
      </c>
      <c r="N24" s="38">
        <v>2303</v>
      </c>
      <c r="O24" s="38">
        <v>1523</v>
      </c>
      <c r="P24" s="1">
        <v>6</v>
      </c>
      <c r="Q24" s="1">
        <v>202</v>
      </c>
      <c r="R24" s="1">
        <v>150</v>
      </c>
      <c r="S24" s="1">
        <v>210</v>
      </c>
      <c r="T24" s="1">
        <v>246</v>
      </c>
      <c r="U24" s="1">
        <v>4</v>
      </c>
      <c r="V24" s="1">
        <v>91</v>
      </c>
      <c r="W24" s="1">
        <v>17</v>
      </c>
      <c r="X24" s="1">
        <v>946</v>
      </c>
      <c r="Y24" s="1">
        <v>146</v>
      </c>
      <c r="Z24" s="1">
        <v>102</v>
      </c>
      <c r="AA24" s="1">
        <v>68</v>
      </c>
      <c r="AB24" s="1">
        <v>12</v>
      </c>
      <c r="AC24" s="1">
        <v>116</v>
      </c>
      <c r="AD24" s="1">
        <v>38</v>
      </c>
      <c r="AE24" s="3">
        <v>368</v>
      </c>
      <c r="AF24" s="1">
        <v>268</v>
      </c>
      <c r="AG24" s="1">
        <v>42</v>
      </c>
      <c r="AH24" s="1">
        <v>81</v>
      </c>
      <c r="AI24" s="1">
        <v>7</v>
      </c>
      <c r="AJ24" s="1">
        <v>4</v>
      </c>
      <c r="AK24" s="1"/>
      <c r="AL24" s="1">
        <v>8</v>
      </c>
      <c r="AM24" s="1">
        <v>4</v>
      </c>
      <c r="AN24" s="1">
        <v>26</v>
      </c>
      <c r="AO24" s="1">
        <v>63</v>
      </c>
      <c r="AP24" s="1">
        <v>51</v>
      </c>
      <c r="AQ24" s="1">
        <v>61</v>
      </c>
      <c r="AR24" s="1">
        <v>62</v>
      </c>
      <c r="AS24" s="1"/>
      <c r="AT24" s="1">
        <v>2</v>
      </c>
      <c r="AU24" s="1"/>
      <c r="AV24" s="28">
        <v>13</v>
      </c>
      <c r="AW24" s="28">
        <v>14</v>
      </c>
      <c r="AX24" s="28">
        <v>6</v>
      </c>
      <c r="AY24" s="28" t="s">
        <v>29</v>
      </c>
      <c r="AZ24" s="28" t="s">
        <v>29</v>
      </c>
      <c r="BA24" s="28">
        <v>2</v>
      </c>
      <c r="BB24" s="28">
        <v>11</v>
      </c>
      <c r="BC24" s="28">
        <v>57</v>
      </c>
      <c r="BD24" s="28">
        <v>3</v>
      </c>
      <c r="BE24" s="28">
        <v>6</v>
      </c>
      <c r="BF24" s="28">
        <v>5</v>
      </c>
      <c r="BG24" s="28">
        <v>55</v>
      </c>
      <c r="BH24" s="28">
        <v>7</v>
      </c>
      <c r="BI24" s="28" t="s">
        <v>29</v>
      </c>
      <c r="BJ24" s="28" t="s">
        <v>29</v>
      </c>
      <c r="BK24" s="28">
        <v>7</v>
      </c>
      <c r="BL24" s="28">
        <v>9</v>
      </c>
      <c r="BM24" s="16">
        <v>36</v>
      </c>
      <c r="BN24" s="16">
        <v>253</v>
      </c>
      <c r="BO24" s="18">
        <v>909</v>
      </c>
      <c r="BP24" s="17">
        <v>17584</v>
      </c>
    </row>
    <row r="25" spans="1:69" s="23" customFormat="1" x14ac:dyDescent="0.35">
      <c r="A25" s="21">
        <v>1660</v>
      </c>
      <c r="B25" s="22">
        <v>194</v>
      </c>
      <c r="C25" s="26">
        <v>544</v>
      </c>
      <c r="D25" s="22">
        <v>1123</v>
      </c>
      <c r="E25" s="22">
        <v>1031</v>
      </c>
      <c r="F25" s="22">
        <v>1008</v>
      </c>
      <c r="G25" s="22"/>
      <c r="H25" s="22">
        <v>521</v>
      </c>
      <c r="I25" s="22">
        <v>43</v>
      </c>
      <c r="J25" s="22">
        <v>26</v>
      </c>
      <c r="K25" s="22">
        <v>68</v>
      </c>
      <c r="L25" s="22">
        <v>4270</v>
      </c>
      <c r="M25" s="38">
        <v>3414</v>
      </c>
      <c r="N25" s="42">
        <v>2148</v>
      </c>
      <c r="O25" s="3">
        <v>354</v>
      </c>
      <c r="P25" s="22">
        <v>74</v>
      </c>
      <c r="Q25" s="22">
        <v>102</v>
      </c>
      <c r="R25" s="22">
        <v>214</v>
      </c>
      <c r="S25" s="22">
        <v>249</v>
      </c>
      <c r="T25" s="22">
        <v>251</v>
      </c>
      <c r="U25" s="22">
        <v>7</v>
      </c>
      <c r="V25" s="22">
        <v>68</v>
      </c>
      <c r="W25" s="22">
        <v>21</v>
      </c>
      <c r="X25" s="22">
        <v>872</v>
      </c>
      <c r="Y25" s="22">
        <v>96</v>
      </c>
      <c r="Z25" s="22">
        <v>76</v>
      </c>
      <c r="AA25" s="22">
        <v>76</v>
      </c>
      <c r="AB25" s="22">
        <v>28</v>
      </c>
      <c r="AC25" s="22">
        <v>167</v>
      </c>
      <c r="AD25" s="22">
        <v>24</v>
      </c>
      <c r="AE25" s="3">
        <v>146</v>
      </c>
      <c r="AF25" s="22">
        <v>146</v>
      </c>
      <c r="AG25" s="22">
        <v>10</v>
      </c>
      <c r="AH25" s="22">
        <v>15</v>
      </c>
      <c r="AI25" s="22">
        <v>7</v>
      </c>
      <c r="AJ25" s="22">
        <v>4</v>
      </c>
      <c r="AK25" s="22"/>
      <c r="AL25" s="22">
        <v>10</v>
      </c>
      <c r="AM25" s="22">
        <v>6</v>
      </c>
      <c r="AN25" s="22">
        <v>54</v>
      </c>
      <c r="AO25" s="22">
        <v>52</v>
      </c>
      <c r="AP25" s="22">
        <v>31</v>
      </c>
      <c r="AQ25" s="22">
        <v>48</v>
      </c>
      <c r="AR25" s="22">
        <v>95</v>
      </c>
      <c r="AS25" s="22"/>
      <c r="AT25" s="22"/>
      <c r="AU25" s="22"/>
      <c r="AV25" s="24">
        <v>4</v>
      </c>
      <c r="AW25" s="24">
        <v>14</v>
      </c>
      <c r="AX25" s="24">
        <v>4</v>
      </c>
      <c r="AY25" s="24">
        <v>9</v>
      </c>
      <c r="AZ25" s="24" t="s">
        <v>29</v>
      </c>
      <c r="BA25" s="24">
        <v>6</v>
      </c>
      <c r="BB25" s="24">
        <v>36</v>
      </c>
      <c r="BC25" s="24">
        <v>48</v>
      </c>
      <c r="BD25" s="24">
        <v>8</v>
      </c>
      <c r="BE25" s="24">
        <v>6</v>
      </c>
      <c r="BF25" s="24">
        <v>4</v>
      </c>
      <c r="BG25" s="24">
        <v>47</v>
      </c>
      <c r="BH25" s="24">
        <v>20</v>
      </c>
      <c r="BI25" s="24" t="s">
        <v>29</v>
      </c>
      <c r="BJ25" s="24" t="s">
        <v>29</v>
      </c>
      <c r="BK25" s="24">
        <v>18</v>
      </c>
      <c r="BL25" s="24">
        <v>6</v>
      </c>
      <c r="BM25" s="16">
        <v>14</v>
      </c>
      <c r="BN25" s="24">
        <v>402</v>
      </c>
      <c r="BO25" s="24">
        <v>1095</v>
      </c>
      <c r="BP25" s="25">
        <v>15118</v>
      </c>
    </row>
    <row r="26" spans="1:69" x14ac:dyDescent="0.35">
      <c r="A26" s="2">
        <v>1661</v>
      </c>
      <c r="B26" s="3">
        <v>224</v>
      </c>
      <c r="C26" s="3">
        <v>511</v>
      </c>
      <c r="D26" s="3">
        <v>1400</v>
      </c>
      <c r="E26" s="3">
        <v>1198</v>
      </c>
      <c r="F26" s="3">
        <v>1195</v>
      </c>
      <c r="G26" s="3"/>
      <c r="H26" s="3">
        <v>413</v>
      </c>
      <c r="I26" s="1">
        <v>37</v>
      </c>
      <c r="J26" s="1">
        <v>28</v>
      </c>
      <c r="K26" s="1">
        <v>65</v>
      </c>
      <c r="L26" s="1">
        <v>4224</v>
      </c>
      <c r="M26" s="38">
        <v>3788</v>
      </c>
      <c r="N26" s="38">
        <v>3490</v>
      </c>
      <c r="O26" s="38">
        <v>1246</v>
      </c>
      <c r="P26" s="1">
        <v>186</v>
      </c>
      <c r="Q26" s="1">
        <v>212</v>
      </c>
      <c r="R26" s="1">
        <v>176</v>
      </c>
      <c r="S26" s="1">
        <v>327</v>
      </c>
      <c r="T26" s="1">
        <v>314</v>
      </c>
      <c r="U26" s="1">
        <v>2</v>
      </c>
      <c r="V26" s="1">
        <v>98</v>
      </c>
      <c r="W26" s="1">
        <v>26</v>
      </c>
      <c r="X26" s="1">
        <v>967</v>
      </c>
      <c r="Y26" s="1">
        <v>140</v>
      </c>
      <c r="Z26" s="1">
        <v>141</v>
      </c>
      <c r="AA26" s="1">
        <v>60</v>
      </c>
      <c r="AB26" s="1">
        <v>15</v>
      </c>
      <c r="AC26" s="1">
        <v>186</v>
      </c>
      <c r="AD26" s="1">
        <v>14</v>
      </c>
      <c r="AE26" s="3">
        <v>335</v>
      </c>
      <c r="AF26" s="1">
        <v>385</v>
      </c>
      <c r="AG26" s="1">
        <v>11</v>
      </c>
      <c r="AH26" s="1">
        <v>19</v>
      </c>
      <c r="AI26" s="1">
        <v>5</v>
      </c>
      <c r="AJ26" s="1">
        <v>11</v>
      </c>
      <c r="AK26" s="1"/>
      <c r="AL26" s="1">
        <v>20</v>
      </c>
      <c r="AM26" s="1"/>
      <c r="AN26" s="1">
        <v>61</v>
      </c>
      <c r="AO26" s="1">
        <v>60</v>
      </c>
      <c r="AP26" s="1">
        <v>34</v>
      </c>
      <c r="AQ26" s="1">
        <v>61</v>
      </c>
      <c r="AR26" s="1">
        <v>95</v>
      </c>
      <c r="AS26" s="1"/>
      <c r="AT26" s="1">
        <v>6</v>
      </c>
      <c r="AU26" s="1"/>
      <c r="AV26" s="28">
        <v>17</v>
      </c>
      <c r="AW26" s="28">
        <v>11</v>
      </c>
      <c r="AX26" s="28">
        <v>11</v>
      </c>
      <c r="AY26" s="28">
        <v>2</v>
      </c>
      <c r="AZ26" s="28">
        <v>2</v>
      </c>
      <c r="BA26" s="28">
        <v>8</v>
      </c>
      <c r="BB26" s="28">
        <v>13</v>
      </c>
      <c r="BC26" s="28">
        <v>57</v>
      </c>
      <c r="BD26" s="28">
        <v>3</v>
      </c>
      <c r="BE26" s="28">
        <v>4</v>
      </c>
      <c r="BF26" s="28">
        <v>3</v>
      </c>
      <c r="BG26" s="28">
        <v>26</v>
      </c>
      <c r="BH26" s="28">
        <v>52</v>
      </c>
      <c r="BI26" s="28">
        <v>2</v>
      </c>
      <c r="BJ26" s="28" t="s">
        <v>29</v>
      </c>
      <c r="BK26" s="28">
        <v>16</v>
      </c>
      <c r="BL26" s="28">
        <v>1</v>
      </c>
      <c r="BM26" s="16">
        <v>20</v>
      </c>
      <c r="BN26" s="16">
        <v>1061</v>
      </c>
      <c r="BO26" s="16">
        <v>1302</v>
      </c>
      <c r="BP26" s="17">
        <v>19771</v>
      </c>
    </row>
    <row r="27" spans="1:69" x14ac:dyDescent="0.35">
      <c r="A27" s="2">
        <v>1662</v>
      </c>
      <c r="B27" s="3">
        <v>175</v>
      </c>
      <c r="C27" s="3">
        <v>523</v>
      </c>
      <c r="D27" s="3">
        <v>1315</v>
      </c>
      <c r="E27" s="3">
        <v>1053</v>
      </c>
      <c r="F27" s="3">
        <v>1032</v>
      </c>
      <c r="G27" s="3"/>
      <c r="H27" s="3">
        <v>395</v>
      </c>
      <c r="I27" s="1">
        <v>50</v>
      </c>
      <c r="J27" s="1">
        <v>34</v>
      </c>
      <c r="K27" s="1">
        <v>71</v>
      </c>
      <c r="L27" s="1">
        <v>3868</v>
      </c>
      <c r="M27" s="38">
        <v>3485</v>
      </c>
      <c r="N27" s="38">
        <v>2601</v>
      </c>
      <c r="O27" s="3">
        <v>768</v>
      </c>
      <c r="P27" s="1">
        <v>20</v>
      </c>
      <c r="Q27" s="1">
        <v>186</v>
      </c>
      <c r="R27" s="1">
        <v>153</v>
      </c>
      <c r="S27" s="1">
        <v>197</v>
      </c>
      <c r="T27" s="1">
        <v>203</v>
      </c>
      <c r="U27" s="1">
        <v>5</v>
      </c>
      <c r="V27" s="1">
        <v>86</v>
      </c>
      <c r="W27" s="1">
        <v>27</v>
      </c>
      <c r="X27" s="1">
        <v>990</v>
      </c>
      <c r="Y27" s="1">
        <v>115</v>
      </c>
      <c r="Z27" s="1">
        <v>76</v>
      </c>
      <c r="AA27" s="1">
        <v>50</v>
      </c>
      <c r="AB27" s="1">
        <v>26</v>
      </c>
      <c r="AC27" s="1">
        <v>142</v>
      </c>
      <c r="AD27" s="1">
        <v>29</v>
      </c>
      <c r="AE27" s="3">
        <v>148</v>
      </c>
      <c r="AF27" s="1">
        <v>135</v>
      </c>
      <c r="AG27" s="1">
        <v>14</v>
      </c>
      <c r="AH27" s="1">
        <v>25</v>
      </c>
      <c r="AI27" s="1">
        <v>9</v>
      </c>
      <c r="AJ27" s="1">
        <v>8</v>
      </c>
      <c r="AK27" s="1"/>
      <c r="AL27" s="1">
        <v>10</v>
      </c>
      <c r="AM27" s="1"/>
      <c r="AN27" s="1">
        <v>49</v>
      </c>
      <c r="AO27" s="1">
        <v>54</v>
      </c>
      <c r="AP27" s="1">
        <v>43</v>
      </c>
      <c r="AQ27" s="1">
        <v>64</v>
      </c>
      <c r="AR27" s="1">
        <v>70</v>
      </c>
      <c r="AS27" s="1"/>
      <c r="AT27" s="1">
        <v>3</v>
      </c>
      <c r="AU27" s="1"/>
      <c r="AV27" s="28">
        <v>6</v>
      </c>
      <c r="AW27" s="28">
        <v>12</v>
      </c>
      <c r="AX27" s="28">
        <v>9</v>
      </c>
      <c r="AY27" s="28">
        <v>1</v>
      </c>
      <c r="AZ27" s="28">
        <v>2</v>
      </c>
      <c r="BA27" s="28">
        <v>12</v>
      </c>
      <c r="BB27" s="28">
        <v>14</v>
      </c>
      <c r="BC27" s="28">
        <v>43</v>
      </c>
      <c r="BD27" s="28">
        <v>3</v>
      </c>
      <c r="BE27" s="28">
        <v>14</v>
      </c>
      <c r="BF27" s="28">
        <v>6</v>
      </c>
      <c r="BG27" s="28">
        <v>40</v>
      </c>
      <c r="BH27" s="28">
        <v>11</v>
      </c>
      <c r="BI27" s="28">
        <v>1</v>
      </c>
      <c r="BJ27" s="28">
        <v>3</v>
      </c>
      <c r="BK27" s="28">
        <v>14</v>
      </c>
      <c r="BL27" s="28" t="s">
        <v>29</v>
      </c>
      <c r="BM27" s="16">
        <v>12</v>
      </c>
      <c r="BN27" s="16">
        <v>835</v>
      </c>
      <c r="BO27" s="16">
        <v>1215</v>
      </c>
      <c r="BP27" s="17">
        <v>16554</v>
      </c>
    </row>
    <row r="28" spans="1:69" x14ac:dyDescent="0.35">
      <c r="A28" s="2">
        <v>1663</v>
      </c>
      <c r="B28" s="3">
        <v>206</v>
      </c>
      <c r="C28" s="3">
        <v>550</v>
      </c>
      <c r="D28" s="3">
        <v>1299</v>
      </c>
      <c r="E28" s="3">
        <v>1011</v>
      </c>
      <c r="F28" s="3">
        <v>904</v>
      </c>
      <c r="G28" s="3">
        <v>75</v>
      </c>
      <c r="H28" s="3">
        <v>364</v>
      </c>
      <c r="I28" s="1">
        <v>36</v>
      </c>
      <c r="J28" s="1">
        <v>35</v>
      </c>
      <c r="K28" s="1">
        <v>86</v>
      </c>
      <c r="L28" s="1">
        <v>4289</v>
      </c>
      <c r="M28" s="38">
        <v>3260</v>
      </c>
      <c r="N28" s="38">
        <v>2107</v>
      </c>
      <c r="O28" s="3">
        <v>411</v>
      </c>
      <c r="P28" s="1">
        <v>42</v>
      </c>
      <c r="Q28" s="1">
        <v>104</v>
      </c>
      <c r="R28" s="1">
        <v>164</v>
      </c>
      <c r="S28" s="1">
        <v>217</v>
      </c>
      <c r="T28" s="1">
        <v>132</v>
      </c>
      <c r="U28" s="1">
        <v>5</v>
      </c>
      <c r="V28" s="1">
        <v>96</v>
      </c>
      <c r="W28" s="1">
        <v>30</v>
      </c>
      <c r="X28" s="1">
        <v>934</v>
      </c>
      <c r="Y28" s="1">
        <v>169</v>
      </c>
      <c r="Z28" s="1">
        <v>65</v>
      </c>
      <c r="AA28" s="1">
        <v>78</v>
      </c>
      <c r="AB28" s="1">
        <v>12</v>
      </c>
      <c r="AC28" s="1">
        <v>115</v>
      </c>
      <c r="AD28" s="1">
        <v>20</v>
      </c>
      <c r="AE28" s="3">
        <v>128</v>
      </c>
      <c r="AF28" s="1">
        <v>128</v>
      </c>
      <c r="AG28" s="1">
        <v>16</v>
      </c>
      <c r="AH28" s="1">
        <v>23</v>
      </c>
      <c r="AI28" s="1">
        <v>3</v>
      </c>
      <c r="AJ28" s="1">
        <v>9</v>
      </c>
      <c r="AK28" s="1"/>
      <c r="AL28" s="1">
        <v>17</v>
      </c>
      <c r="AM28" s="1"/>
      <c r="AN28" s="1">
        <v>42</v>
      </c>
      <c r="AO28" s="1">
        <v>59</v>
      </c>
      <c r="AP28" s="1">
        <v>72</v>
      </c>
      <c r="AQ28" s="1">
        <v>73</v>
      </c>
      <c r="AR28" s="1">
        <v>66</v>
      </c>
      <c r="AS28" s="1"/>
      <c r="AT28" s="1"/>
      <c r="AU28" s="1"/>
      <c r="AV28" s="28">
        <v>5</v>
      </c>
      <c r="AW28" s="28">
        <v>6</v>
      </c>
      <c r="AX28" s="28">
        <v>9</v>
      </c>
      <c r="AY28" s="28" t="s">
        <v>29</v>
      </c>
      <c r="AZ28" s="28" t="s">
        <v>29</v>
      </c>
      <c r="BA28" s="28">
        <v>5</v>
      </c>
      <c r="BB28" s="28">
        <v>12</v>
      </c>
      <c r="BC28" s="28">
        <v>56</v>
      </c>
      <c r="BD28" s="28">
        <v>3</v>
      </c>
      <c r="BE28" s="28">
        <v>3</v>
      </c>
      <c r="BF28" s="28">
        <v>3</v>
      </c>
      <c r="BG28" s="28">
        <v>44</v>
      </c>
      <c r="BH28" s="28">
        <v>15</v>
      </c>
      <c r="BI28" s="28">
        <v>3</v>
      </c>
      <c r="BJ28" s="28">
        <v>3</v>
      </c>
      <c r="BK28" s="28">
        <v>31</v>
      </c>
      <c r="BL28" s="28">
        <v>3</v>
      </c>
      <c r="BM28" s="16">
        <v>9</v>
      </c>
      <c r="BN28" s="16">
        <v>866</v>
      </c>
      <c r="BO28" s="16">
        <v>1171</v>
      </c>
      <c r="BP28" s="17">
        <v>15356</v>
      </c>
    </row>
    <row r="29" spans="1:69" x14ac:dyDescent="0.35">
      <c r="A29" s="2">
        <v>1664</v>
      </c>
      <c r="B29" s="3">
        <v>250</v>
      </c>
      <c r="C29" s="3">
        <v>523</v>
      </c>
      <c r="D29" s="3">
        <v>1491</v>
      </c>
      <c r="E29" s="3">
        <v>1181</v>
      </c>
      <c r="F29" s="3">
        <v>1122</v>
      </c>
      <c r="G29" s="3"/>
      <c r="H29" s="3">
        <v>482</v>
      </c>
      <c r="I29" s="1">
        <v>50</v>
      </c>
      <c r="J29" s="1">
        <v>19</v>
      </c>
      <c r="K29" s="1"/>
      <c r="L29" s="1">
        <v>4227</v>
      </c>
      <c r="M29" s="38">
        <v>3645</v>
      </c>
      <c r="N29" s="38">
        <v>2258</v>
      </c>
      <c r="O29" s="38">
        <v>1233</v>
      </c>
      <c r="P29" s="1">
        <v>611</v>
      </c>
      <c r="Q29" s="1"/>
      <c r="R29" s="1">
        <v>197</v>
      </c>
      <c r="S29" s="1">
        <v>201</v>
      </c>
      <c r="T29" s="1">
        <v>295</v>
      </c>
      <c r="U29" s="1">
        <v>2</v>
      </c>
      <c r="V29" s="1">
        <v>95</v>
      </c>
      <c r="W29" s="1">
        <v>26</v>
      </c>
      <c r="X29" s="1">
        <v>1079</v>
      </c>
      <c r="Y29" s="1">
        <v>117</v>
      </c>
      <c r="Z29" s="1">
        <v>72</v>
      </c>
      <c r="AA29" s="1">
        <v>54</v>
      </c>
      <c r="AB29" s="1">
        <v>31</v>
      </c>
      <c r="AC29" s="1">
        <v>120</v>
      </c>
      <c r="AD29" s="1">
        <v>27</v>
      </c>
      <c r="AE29" s="3">
        <v>116</v>
      </c>
      <c r="AF29" s="1">
        <v>116</v>
      </c>
      <c r="AG29" s="1">
        <v>6</v>
      </c>
      <c r="AH29" s="1">
        <v>29</v>
      </c>
      <c r="AI29" s="1">
        <v>14</v>
      </c>
      <c r="AJ29" s="1">
        <v>12</v>
      </c>
      <c r="AK29" s="1"/>
      <c r="AL29" s="1">
        <v>31</v>
      </c>
      <c r="AM29" s="1">
        <v>1</v>
      </c>
      <c r="AN29" s="1">
        <v>66</v>
      </c>
      <c r="AO29" s="1">
        <v>77</v>
      </c>
      <c r="AP29" s="1">
        <v>86</v>
      </c>
      <c r="AQ29" s="1">
        <v>62</v>
      </c>
      <c r="AR29" s="1">
        <v>105</v>
      </c>
      <c r="AS29" s="1"/>
      <c r="AT29" s="1">
        <v>2</v>
      </c>
      <c r="AU29" s="1"/>
      <c r="AV29" s="28">
        <v>7</v>
      </c>
      <c r="AW29" s="28">
        <v>6</v>
      </c>
      <c r="AX29" s="28">
        <v>10</v>
      </c>
      <c r="AY29" s="28">
        <v>1</v>
      </c>
      <c r="AZ29" s="28">
        <v>1</v>
      </c>
      <c r="BA29" s="28">
        <v>6</v>
      </c>
      <c r="BB29" s="28">
        <v>18</v>
      </c>
      <c r="BC29" s="28">
        <v>62</v>
      </c>
      <c r="BD29" s="28">
        <v>1</v>
      </c>
      <c r="BE29" s="28">
        <v>8</v>
      </c>
      <c r="BF29" s="28">
        <v>8</v>
      </c>
      <c r="BG29" s="28">
        <v>48</v>
      </c>
      <c r="BH29" s="28">
        <v>9</v>
      </c>
      <c r="BI29" s="28">
        <v>1</v>
      </c>
      <c r="BJ29" s="28" t="s">
        <v>29</v>
      </c>
      <c r="BK29" s="28">
        <v>38</v>
      </c>
      <c r="BL29" s="28">
        <v>2</v>
      </c>
      <c r="BM29" s="16">
        <v>6</v>
      </c>
      <c r="BN29" s="16">
        <v>1146</v>
      </c>
      <c r="BO29" s="16">
        <v>1159</v>
      </c>
      <c r="BP29" s="17">
        <v>18297</v>
      </c>
    </row>
    <row r="30" spans="1:69" x14ac:dyDescent="0.35">
      <c r="A30" s="13">
        <v>1665</v>
      </c>
      <c r="B30" s="14">
        <v>625</v>
      </c>
      <c r="C30" s="14">
        <v>617</v>
      </c>
      <c r="D30" s="14">
        <v>1258</v>
      </c>
      <c r="E30" s="14">
        <v>2036</v>
      </c>
      <c r="F30" s="14">
        <v>2614</v>
      </c>
      <c r="G30" s="14"/>
      <c r="H30" s="14">
        <v>557</v>
      </c>
      <c r="I30" s="14">
        <v>45</v>
      </c>
      <c r="J30" s="14">
        <v>14</v>
      </c>
      <c r="K30" s="14">
        <v>113</v>
      </c>
      <c r="L30" s="14">
        <v>9960</v>
      </c>
      <c r="M30" s="38">
        <v>4808</v>
      </c>
      <c r="N30" s="43">
        <v>5257</v>
      </c>
      <c r="O30" s="3">
        <v>655</v>
      </c>
      <c r="P30" s="14">
        <v>7</v>
      </c>
      <c r="Q30" s="14">
        <v>1251</v>
      </c>
      <c r="R30" s="14">
        <v>132</v>
      </c>
      <c r="S30" s="14">
        <v>167</v>
      </c>
      <c r="T30" s="14">
        <v>163</v>
      </c>
      <c r="U30" s="14">
        <v>4</v>
      </c>
      <c r="V30" s="14">
        <v>176</v>
      </c>
      <c r="W30" s="14">
        <v>30</v>
      </c>
      <c r="X30" s="14">
        <v>1478</v>
      </c>
      <c r="Y30" s="14">
        <v>127</v>
      </c>
      <c r="Z30" s="14">
        <v>110</v>
      </c>
      <c r="AA30" s="14">
        <v>96</v>
      </c>
      <c r="AB30" s="14">
        <v>34</v>
      </c>
      <c r="AC30" s="14">
        <v>134</v>
      </c>
      <c r="AD30" s="14">
        <v>46</v>
      </c>
      <c r="AE30" s="3">
        <v>1929</v>
      </c>
      <c r="AF30" s="14">
        <v>1129</v>
      </c>
      <c r="AG30" s="14">
        <v>15</v>
      </c>
      <c r="AH30" s="14">
        <v>20</v>
      </c>
      <c r="AI30" s="14">
        <v>16</v>
      </c>
      <c r="AJ30" s="14">
        <v>21</v>
      </c>
      <c r="AK30" s="14"/>
      <c r="AL30" s="14">
        <v>18</v>
      </c>
      <c r="AM30" s="14"/>
      <c r="AN30" s="14">
        <v>205</v>
      </c>
      <c r="AO30" s="14">
        <v>148</v>
      </c>
      <c r="AP30" s="14">
        <v>49</v>
      </c>
      <c r="AQ30" s="14">
        <v>44</v>
      </c>
      <c r="AR30" s="14">
        <v>25</v>
      </c>
      <c r="AS30" s="14"/>
      <c r="AT30" s="14">
        <v>2</v>
      </c>
      <c r="AU30" s="14"/>
      <c r="AV30" s="19">
        <v>46</v>
      </c>
      <c r="AW30" s="19">
        <v>5</v>
      </c>
      <c r="AX30" s="19">
        <v>14</v>
      </c>
      <c r="AY30" s="19">
        <v>23</v>
      </c>
      <c r="AZ30" s="19" t="s">
        <v>29</v>
      </c>
      <c r="BA30" s="19">
        <v>20</v>
      </c>
      <c r="BB30" s="19">
        <v>7</v>
      </c>
      <c r="BC30" s="19">
        <v>50</v>
      </c>
      <c r="BD30" s="19">
        <v>11</v>
      </c>
      <c r="BE30" s="19">
        <v>11</v>
      </c>
      <c r="BF30" s="19">
        <v>15</v>
      </c>
      <c r="BG30" s="19">
        <v>46</v>
      </c>
      <c r="BH30" s="19">
        <v>9</v>
      </c>
      <c r="BI30" s="19">
        <v>1</v>
      </c>
      <c r="BJ30" s="19" t="s">
        <v>29</v>
      </c>
      <c r="BK30" s="19">
        <v>21</v>
      </c>
      <c r="BL30" s="19">
        <v>4</v>
      </c>
      <c r="BM30" s="16">
        <v>68596</v>
      </c>
      <c r="BN30" s="19">
        <v>1288</v>
      </c>
      <c r="BO30" s="19">
        <v>1545</v>
      </c>
      <c r="BP30" s="20">
        <v>97306</v>
      </c>
    </row>
    <row r="31" spans="1:69" x14ac:dyDescent="0.35">
      <c r="A31" s="2">
        <v>1666</v>
      </c>
      <c r="B31" s="3">
        <v>253</v>
      </c>
      <c r="C31" s="3">
        <v>477</v>
      </c>
      <c r="D31" s="3">
        <v>749</v>
      </c>
      <c r="E31" s="3">
        <v>825</v>
      </c>
      <c r="F31" s="3">
        <v>715</v>
      </c>
      <c r="G31" s="3"/>
      <c r="H31" s="3">
        <v>171</v>
      </c>
      <c r="I31" s="1">
        <v>30</v>
      </c>
      <c r="J31" s="1">
        <v>11</v>
      </c>
      <c r="K31" s="1">
        <v>108</v>
      </c>
      <c r="L31" s="1">
        <v>9507</v>
      </c>
      <c r="M31" s="38">
        <v>2592</v>
      </c>
      <c r="N31" s="3">
        <v>741</v>
      </c>
      <c r="O31" s="3">
        <v>38</v>
      </c>
      <c r="P31" s="1">
        <v>8</v>
      </c>
      <c r="Q31" s="1">
        <v>1340</v>
      </c>
      <c r="R31" s="1">
        <v>167</v>
      </c>
      <c r="S31" s="1">
        <v>202</v>
      </c>
      <c r="T31" s="1">
        <v>165</v>
      </c>
      <c r="U31" s="1">
        <v>16</v>
      </c>
      <c r="V31" s="1">
        <v>117</v>
      </c>
      <c r="W31" s="1">
        <v>31</v>
      </c>
      <c r="X31" s="1">
        <v>1698</v>
      </c>
      <c r="Y31" s="1">
        <v>122</v>
      </c>
      <c r="Z31" s="1">
        <v>150</v>
      </c>
      <c r="AA31" s="1">
        <v>79</v>
      </c>
      <c r="AB31" s="1">
        <v>38</v>
      </c>
      <c r="AC31" s="1">
        <v>198</v>
      </c>
      <c r="AD31" s="1">
        <v>60</v>
      </c>
      <c r="AE31" s="3">
        <v>141</v>
      </c>
      <c r="AF31" s="1">
        <v>1154</v>
      </c>
      <c r="AG31" s="1">
        <v>42</v>
      </c>
      <c r="AH31" s="1">
        <v>30</v>
      </c>
      <c r="AI31" s="1">
        <v>16</v>
      </c>
      <c r="AJ31" s="1">
        <v>14</v>
      </c>
      <c r="AK31" s="1"/>
      <c r="AL31" s="1">
        <v>31</v>
      </c>
      <c r="AM31" s="1">
        <v>2</v>
      </c>
      <c r="AN31" s="1">
        <v>86</v>
      </c>
      <c r="AO31" s="1">
        <v>86</v>
      </c>
      <c r="AP31" s="1">
        <v>49</v>
      </c>
      <c r="AQ31" s="1">
        <v>32</v>
      </c>
      <c r="AR31" s="1">
        <v>28</v>
      </c>
      <c r="AS31" s="1"/>
      <c r="AT31" s="1">
        <v>3</v>
      </c>
      <c r="AU31" s="1"/>
      <c r="AV31" s="28">
        <v>11</v>
      </c>
      <c r="AW31" s="28">
        <v>4</v>
      </c>
      <c r="AX31" s="28">
        <v>7</v>
      </c>
      <c r="AY31" s="28">
        <v>16</v>
      </c>
      <c r="AZ31" s="28" t="s">
        <v>29</v>
      </c>
      <c r="BA31" s="28">
        <v>10</v>
      </c>
      <c r="BB31" s="28">
        <v>9</v>
      </c>
      <c r="BC31" s="28">
        <v>68</v>
      </c>
      <c r="BD31" s="28" t="s">
        <v>29</v>
      </c>
      <c r="BE31" s="28">
        <v>7</v>
      </c>
      <c r="BF31" s="28">
        <v>3</v>
      </c>
      <c r="BG31" s="28">
        <v>43</v>
      </c>
      <c r="BH31" s="28">
        <v>4</v>
      </c>
      <c r="BI31" s="28">
        <v>1</v>
      </c>
      <c r="BJ31" s="28" t="s">
        <v>29</v>
      </c>
      <c r="BK31" s="28">
        <v>10</v>
      </c>
      <c r="BL31" s="28">
        <v>26</v>
      </c>
      <c r="BM31" s="16">
        <v>1998</v>
      </c>
      <c r="BN31" s="16">
        <v>676</v>
      </c>
      <c r="BO31" s="16">
        <v>611</v>
      </c>
      <c r="BP31" s="17">
        <v>12738</v>
      </c>
    </row>
    <row r="32" spans="1:69" x14ac:dyDescent="0.35">
      <c r="A32" s="2">
        <v>1667</v>
      </c>
      <c r="B32" s="3">
        <v>262</v>
      </c>
      <c r="C32" s="3">
        <v>488</v>
      </c>
      <c r="D32" s="3">
        <v>901</v>
      </c>
      <c r="E32" s="3">
        <v>1210</v>
      </c>
      <c r="F32" s="3">
        <v>812</v>
      </c>
      <c r="G32" s="3">
        <v>102</v>
      </c>
      <c r="H32" s="3">
        <v>202</v>
      </c>
      <c r="I32" s="1">
        <v>40</v>
      </c>
      <c r="J32" s="1">
        <v>1</v>
      </c>
      <c r="K32" s="1">
        <v>90</v>
      </c>
      <c r="L32" s="1">
        <v>3755</v>
      </c>
      <c r="M32" s="38">
        <v>3087</v>
      </c>
      <c r="N32" s="3">
        <v>916</v>
      </c>
      <c r="O32" s="38">
        <v>1196</v>
      </c>
      <c r="P32" s="1">
        <v>63</v>
      </c>
      <c r="Q32" s="1">
        <v>417</v>
      </c>
      <c r="R32" s="1">
        <v>202</v>
      </c>
      <c r="S32" s="1">
        <v>309</v>
      </c>
      <c r="T32" s="1">
        <v>94</v>
      </c>
      <c r="U32" s="1">
        <v>1</v>
      </c>
      <c r="V32" s="1">
        <v>49</v>
      </c>
      <c r="W32" s="1">
        <v>25</v>
      </c>
      <c r="X32" s="1">
        <v>1134</v>
      </c>
      <c r="Y32" s="1">
        <v>66</v>
      </c>
      <c r="Z32" s="1">
        <v>74</v>
      </c>
      <c r="AA32" s="1">
        <v>46</v>
      </c>
      <c r="AB32" s="1">
        <v>19</v>
      </c>
      <c r="AC32" s="1">
        <v>54</v>
      </c>
      <c r="AD32" s="1">
        <v>45</v>
      </c>
      <c r="AE32" s="3">
        <v>96</v>
      </c>
      <c r="AF32" s="1">
        <v>96</v>
      </c>
      <c r="AG32" s="1">
        <v>14</v>
      </c>
      <c r="AH32" s="1">
        <v>16</v>
      </c>
      <c r="AI32" s="1">
        <v>10</v>
      </c>
      <c r="AJ32" s="1">
        <v>14</v>
      </c>
      <c r="AK32" s="1"/>
      <c r="AL32" s="1">
        <v>38</v>
      </c>
      <c r="AM32" s="1">
        <v>4</v>
      </c>
      <c r="AN32" s="1">
        <v>38</v>
      </c>
      <c r="AO32" s="1">
        <v>65</v>
      </c>
      <c r="AP32" s="1">
        <v>65</v>
      </c>
      <c r="AQ32" s="1">
        <v>50</v>
      </c>
      <c r="AR32" s="1">
        <v>39</v>
      </c>
      <c r="AS32" s="1">
        <v>1</v>
      </c>
      <c r="AT32" s="1">
        <v>3</v>
      </c>
      <c r="AU32" s="1"/>
      <c r="AV32" s="28">
        <v>11</v>
      </c>
      <c r="AW32" s="28">
        <v>16</v>
      </c>
      <c r="AX32" s="28">
        <v>4</v>
      </c>
      <c r="AY32" s="28">
        <v>7</v>
      </c>
      <c r="AZ32" s="28">
        <v>2</v>
      </c>
      <c r="BA32" s="28">
        <v>10</v>
      </c>
      <c r="BB32" s="28">
        <v>9</v>
      </c>
      <c r="BC32" s="28">
        <v>72</v>
      </c>
      <c r="BD32" s="28">
        <v>2</v>
      </c>
      <c r="BE32" s="28" t="s">
        <v>29</v>
      </c>
      <c r="BF32" s="28">
        <v>6</v>
      </c>
      <c r="BG32" s="28">
        <v>63</v>
      </c>
      <c r="BH32" s="28">
        <v>4</v>
      </c>
      <c r="BI32" s="28">
        <v>4</v>
      </c>
      <c r="BJ32" s="28">
        <v>3</v>
      </c>
      <c r="BK32" s="28">
        <v>9</v>
      </c>
      <c r="BL32" s="28">
        <v>64</v>
      </c>
      <c r="BM32" s="16">
        <v>35</v>
      </c>
      <c r="BN32" s="16">
        <v>2108</v>
      </c>
      <c r="BO32" s="16">
        <v>952</v>
      </c>
      <c r="BP32" s="17">
        <v>15842</v>
      </c>
      <c r="BQ32" s="8"/>
    </row>
    <row r="33" spans="1:69" x14ac:dyDescent="0.35">
      <c r="A33" s="2">
        <v>1668</v>
      </c>
      <c r="B33" s="3">
        <v>271</v>
      </c>
      <c r="C33" s="3">
        <v>571</v>
      </c>
      <c r="D33" s="3">
        <v>751</v>
      </c>
      <c r="E33" s="3">
        <v>1417</v>
      </c>
      <c r="F33" s="3">
        <v>1077</v>
      </c>
      <c r="G33" s="3">
        <v>101</v>
      </c>
      <c r="H33" s="3">
        <v>252</v>
      </c>
      <c r="I33" s="1">
        <v>50</v>
      </c>
      <c r="J33" s="1">
        <v>1</v>
      </c>
      <c r="K33" s="1">
        <v>93</v>
      </c>
      <c r="L33" s="1">
        <v>4228</v>
      </c>
      <c r="M33" s="38">
        <v>2856</v>
      </c>
      <c r="N33" s="38">
        <v>1247</v>
      </c>
      <c r="O33" s="38">
        <v>1987</v>
      </c>
      <c r="P33" s="1">
        <v>206</v>
      </c>
      <c r="Q33" s="1">
        <v>483</v>
      </c>
      <c r="R33" s="1">
        <v>232</v>
      </c>
      <c r="S33" s="1">
        <v>170</v>
      </c>
      <c r="T33" s="1">
        <v>86</v>
      </c>
      <c r="U33" s="1">
        <v>6</v>
      </c>
      <c r="V33" s="1">
        <v>68</v>
      </c>
      <c r="W33" s="1">
        <v>19</v>
      </c>
      <c r="X33" s="1">
        <v>648</v>
      </c>
      <c r="Y33" s="1">
        <v>122</v>
      </c>
      <c r="Z33" s="1">
        <v>74</v>
      </c>
      <c r="AA33" s="1">
        <v>46</v>
      </c>
      <c r="AB33" s="1">
        <v>14</v>
      </c>
      <c r="AC33" s="1">
        <v>55</v>
      </c>
      <c r="AD33" s="1">
        <v>14</v>
      </c>
      <c r="AE33" s="3">
        <v>148</v>
      </c>
      <c r="AF33" s="1">
        <v>146</v>
      </c>
      <c r="AG33" s="1">
        <v>12</v>
      </c>
      <c r="AH33" s="1">
        <v>1</v>
      </c>
      <c r="AI33" s="1">
        <v>8</v>
      </c>
      <c r="AJ33" s="1">
        <v>7</v>
      </c>
      <c r="AK33" s="1"/>
      <c r="AL33" s="1">
        <v>45</v>
      </c>
      <c r="AM33" s="1"/>
      <c r="AN33" s="1">
        <v>39</v>
      </c>
      <c r="AO33" s="1">
        <v>47</v>
      </c>
      <c r="AP33" s="1">
        <v>39</v>
      </c>
      <c r="AQ33" s="1">
        <v>49</v>
      </c>
      <c r="AR33" s="1">
        <v>31</v>
      </c>
      <c r="AS33" s="1"/>
      <c r="AT33" s="1">
        <v>3</v>
      </c>
      <c r="AU33" s="1"/>
      <c r="AV33" s="28">
        <v>12</v>
      </c>
      <c r="AW33" s="28">
        <v>9</v>
      </c>
      <c r="AX33" s="28">
        <v>6</v>
      </c>
      <c r="AY33" s="28">
        <v>1</v>
      </c>
      <c r="AZ33" s="28" t="s">
        <v>29</v>
      </c>
      <c r="BA33" s="28">
        <v>6</v>
      </c>
      <c r="BB33" s="28">
        <v>16</v>
      </c>
      <c r="BC33" s="28">
        <v>63</v>
      </c>
      <c r="BD33" s="28">
        <v>2</v>
      </c>
      <c r="BE33" s="28" t="s">
        <v>29</v>
      </c>
      <c r="BF33" s="28">
        <v>3</v>
      </c>
      <c r="BG33" s="28">
        <v>69</v>
      </c>
      <c r="BH33" s="28">
        <v>10</v>
      </c>
      <c r="BI33" s="28">
        <v>3</v>
      </c>
      <c r="BJ33" s="28" t="s">
        <v>29</v>
      </c>
      <c r="BK33" s="28">
        <v>12</v>
      </c>
      <c r="BL33" s="28">
        <v>77</v>
      </c>
      <c r="BM33" s="16">
        <v>14</v>
      </c>
      <c r="BN33" s="16">
        <v>2415</v>
      </c>
      <c r="BO33" s="16">
        <v>863</v>
      </c>
      <c r="BP33" s="17">
        <v>17278</v>
      </c>
      <c r="BQ33" s="8"/>
    </row>
    <row r="34" spans="1:69" x14ac:dyDescent="0.35">
      <c r="A34" s="2">
        <v>1669</v>
      </c>
      <c r="B34" s="3">
        <v>277</v>
      </c>
      <c r="C34" s="3">
        <v>517</v>
      </c>
      <c r="D34" s="3">
        <v>755</v>
      </c>
      <c r="E34" s="3">
        <v>1730</v>
      </c>
      <c r="F34" s="3">
        <v>1463</v>
      </c>
      <c r="G34" s="3" t="s">
        <v>79</v>
      </c>
      <c r="H34" s="3">
        <v>343</v>
      </c>
      <c r="I34" s="1">
        <v>64</v>
      </c>
      <c r="J34" s="1">
        <v>5</v>
      </c>
      <c r="K34" s="1">
        <v>110</v>
      </c>
      <c r="L34" s="1">
        <v>4802</v>
      </c>
      <c r="M34" s="38">
        <v>3162</v>
      </c>
      <c r="N34" s="38">
        <v>1499</v>
      </c>
      <c r="O34" s="3">
        <v>951</v>
      </c>
      <c r="P34" s="1">
        <v>15</v>
      </c>
      <c r="Q34" s="1">
        <v>446</v>
      </c>
      <c r="R34" s="1">
        <v>268</v>
      </c>
      <c r="S34" s="1">
        <v>255</v>
      </c>
      <c r="T34" s="1">
        <v>165</v>
      </c>
      <c r="U34" s="1">
        <v>5</v>
      </c>
      <c r="V34" s="1">
        <v>76</v>
      </c>
      <c r="W34" s="1">
        <v>16</v>
      </c>
      <c r="X34" s="1">
        <v>671</v>
      </c>
      <c r="Y34" s="1">
        <v>117</v>
      </c>
      <c r="Z34" s="1">
        <v>62</v>
      </c>
      <c r="AA34" s="1">
        <v>55</v>
      </c>
      <c r="AB34" s="1">
        <v>23</v>
      </c>
      <c r="AC34" s="1">
        <v>69</v>
      </c>
      <c r="AD34" s="1">
        <v>27</v>
      </c>
      <c r="AE34" s="3">
        <v>114</v>
      </c>
      <c r="AF34" s="1">
        <v>114</v>
      </c>
      <c r="AG34" s="1">
        <v>19</v>
      </c>
      <c r="AH34" s="1">
        <v>5</v>
      </c>
      <c r="AI34" s="1">
        <v>3</v>
      </c>
      <c r="AJ34" s="1">
        <v>9</v>
      </c>
      <c r="AK34" s="1"/>
      <c r="AL34" s="1"/>
      <c r="AM34" s="1">
        <v>2</v>
      </c>
      <c r="AN34" s="1">
        <v>45</v>
      </c>
      <c r="AO34" s="1">
        <v>55</v>
      </c>
      <c r="AP34" s="1">
        <v>51</v>
      </c>
      <c r="AQ34" s="1">
        <v>61</v>
      </c>
      <c r="AR34" s="1">
        <v>39</v>
      </c>
      <c r="AS34" s="1"/>
      <c r="AT34" s="1">
        <v>2</v>
      </c>
      <c r="AU34" s="1"/>
      <c r="AV34" s="28">
        <v>13</v>
      </c>
      <c r="AW34" s="28">
        <v>7</v>
      </c>
      <c r="AX34" s="28">
        <v>4</v>
      </c>
      <c r="AY34" s="28">
        <v>1</v>
      </c>
      <c r="AZ34" s="28" t="s">
        <v>29</v>
      </c>
      <c r="BA34" s="28">
        <v>12</v>
      </c>
      <c r="BB34" s="28">
        <v>20</v>
      </c>
      <c r="BC34" s="28">
        <v>62</v>
      </c>
      <c r="BD34" s="28">
        <v>1</v>
      </c>
      <c r="BE34" s="28">
        <v>13</v>
      </c>
      <c r="BF34" s="28">
        <v>4</v>
      </c>
      <c r="BG34" s="28">
        <v>72</v>
      </c>
      <c r="BH34" s="28">
        <v>4</v>
      </c>
      <c r="BI34" s="28">
        <v>2</v>
      </c>
      <c r="BJ34" s="28" t="s">
        <v>29</v>
      </c>
      <c r="BK34" s="28">
        <v>11</v>
      </c>
      <c r="BL34" s="28">
        <v>61</v>
      </c>
      <c r="BM34" s="16">
        <v>3</v>
      </c>
      <c r="BN34" s="16">
        <v>4385</v>
      </c>
      <c r="BO34" s="16">
        <v>964</v>
      </c>
      <c r="BP34" s="17">
        <v>19432</v>
      </c>
      <c r="BQ34" s="8"/>
    </row>
    <row r="35" spans="1:69" s="23" customFormat="1" x14ac:dyDescent="0.35">
      <c r="A35" s="21">
        <v>1670</v>
      </c>
      <c r="B35" s="22">
        <v>288</v>
      </c>
      <c r="C35" s="22">
        <v>632</v>
      </c>
      <c r="D35" s="22">
        <v>746</v>
      </c>
      <c r="E35" s="22">
        <v>1695</v>
      </c>
      <c r="F35" s="22">
        <v>1470</v>
      </c>
      <c r="G35" s="22" t="s">
        <v>79</v>
      </c>
      <c r="H35" s="22">
        <v>346</v>
      </c>
      <c r="I35" s="22"/>
      <c r="J35" s="22"/>
      <c r="K35" s="22"/>
      <c r="L35" s="22"/>
      <c r="M35" s="38">
        <v>3272</v>
      </c>
      <c r="N35" s="42">
        <v>1729</v>
      </c>
      <c r="O35" s="38">
        <v>1465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3">
        <v>121</v>
      </c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4">
        <v>13</v>
      </c>
      <c r="AW35" s="24">
        <v>4</v>
      </c>
      <c r="AX35" s="24">
        <v>5</v>
      </c>
      <c r="AY35" s="24">
        <v>1</v>
      </c>
      <c r="AZ35" s="24" t="s">
        <v>29</v>
      </c>
      <c r="BA35" s="24">
        <v>6</v>
      </c>
      <c r="BB35" s="24">
        <v>18</v>
      </c>
      <c r="BC35" s="24">
        <v>82</v>
      </c>
      <c r="BD35" s="24">
        <v>4</v>
      </c>
      <c r="BE35" s="24">
        <v>5</v>
      </c>
      <c r="BF35" s="24">
        <v>5</v>
      </c>
      <c r="BG35" s="24">
        <v>94</v>
      </c>
      <c r="BH35" s="24">
        <v>11</v>
      </c>
      <c r="BI35" s="24" t="s">
        <v>29</v>
      </c>
      <c r="BJ35" s="24">
        <v>2</v>
      </c>
      <c r="BK35" s="24">
        <v>12</v>
      </c>
      <c r="BL35" s="24">
        <v>2</v>
      </c>
      <c r="BM35" s="16" t="s">
        <v>29</v>
      </c>
      <c r="BN35" s="24">
        <v>3690</v>
      </c>
      <c r="BO35" s="24">
        <v>923</v>
      </c>
      <c r="BP35" s="25">
        <v>20198</v>
      </c>
      <c r="BQ35" s="27"/>
    </row>
    <row r="36" spans="1:69" x14ac:dyDescent="0.35">
      <c r="A36" s="2">
        <v>1671</v>
      </c>
      <c r="B36" s="3">
        <v>262</v>
      </c>
      <c r="C36" s="3">
        <v>600</v>
      </c>
      <c r="D36" s="3">
        <v>850</v>
      </c>
      <c r="E36" s="3">
        <v>1650</v>
      </c>
      <c r="F36" s="3">
        <v>1079</v>
      </c>
      <c r="G36" s="3" t="s">
        <v>79</v>
      </c>
      <c r="H36" s="3">
        <v>265</v>
      </c>
      <c r="I36" s="1">
        <v>53</v>
      </c>
      <c r="J36" s="1">
        <v>4</v>
      </c>
      <c r="K36" s="1">
        <v>76</v>
      </c>
      <c r="L36" s="1">
        <v>4297</v>
      </c>
      <c r="M36" s="38">
        <v>2710</v>
      </c>
      <c r="N36" s="38">
        <v>1343</v>
      </c>
      <c r="O36" s="3">
        <v>696</v>
      </c>
      <c r="P36" s="1">
        <v>7</v>
      </c>
      <c r="Q36" s="1">
        <v>457</v>
      </c>
      <c r="R36" s="1">
        <v>323</v>
      </c>
      <c r="S36" s="1">
        <v>169</v>
      </c>
      <c r="T36" s="1">
        <v>142</v>
      </c>
      <c r="U36" s="1">
        <v>3</v>
      </c>
      <c r="V36" s="1">
        <v>70</v>
      </c>
      <c r="W36" s="1">
        <v>22</v>
      </c>
      <c r="X36" s="1">
        <v>519</v>
      </c>
      <c r="Y36" s="1">
        <v>136</v>
      </c>
      <c r="Z36" s="1">
        <v>106</v>
      </c>
      <c r="AA36" s="1">
        <v>65</v>
      </c>
      <c r="AB36" s="1">
        <v>21</v>
      </c>
      <c r="AC36" s="1">
        <v>100</v>
      </c>
      <c r="AD36" s="1">
        <v>39</v>
      </c>
      <c r="AE36" s="3">
        <v>77</v>
      </c>
      <c r="AF36" s="1">
        <v>121</v>
      </c>
      <c r="AG36" s="1">
        <v>14</v>
      </c>
      <c r="AH36" s="1">
        <v>12</v>
      </c>
      <c r="AI36" s="1">
        <v>6</v>
      </c>
      <c r="AJ36" s="1">
        <v>15</v>
      </c>
      <c r="AK36" s="1"/>
      <c r="AL36" s="1">
        <v>25</v>
      </c>
      <c r="AM36" s="1">
        <v>2</v>
      </c>
      <c r="AN36" s="1">
        <v>43</v>
      </c>
      <c r="AO36" s="1">
        <v>49</v>
      </c>
      <c r="AP36" s="1">
        <v>50</v>
      </c>
      <c r="AQ36" s="1">
        <v>75</v>
      </c>
      <c r="AR36" s="1">
        <v>58</v>
      </c>
      <c r="AS36" s="1">
        <v>2</v>
      </c>
      <c r="AT36" s="1">
        <v>2</v>
      </c>
      <c r="AU36" s="1"/>
      <c r="AV36" s="28">
        <v>14</v>
      </c>
      <c r="AW36" s="28">
        <v>6</v>
      </c>
      <c r="AX36" s="28">
        <v>3</v>
      </c>
      <c r="AY36" s="28" t="s">
        <v>29</v>
      </c>
      <c r="AZ36" s="28" t="s">
        <v>29</v>
      </c>
      <c r="BA36" s="28">
        <v>17</v>
      </c>
      <c r="BB36" s="28">
        <v>10</v>
      </c>
      <c r="BC36" s="28">
        <v>78</v>
      </c>
      <c r="BD36" s="28">
        <v>2</v>
      </c>
      <c r="BE36" s="28">
        <v>13</v>
      </c>
      <c r="BF36" s="28">
        <v>6</v>
      </c>
      <c r="BG36" s="28">
        <v>82</v>
      </c>
      <c r="BH36" s="28">
        <v>12</v>
      </c>
      <c r="BI36" s="28" t="s">
        <v>29</v>
      </c>
      <c r="BJ36" s="28">
        <v>4</v>
      </c>
      <c r="BK36" s="28">
        <v>11</v>
      </c>
      <c r="BL36" s="28">
        <v>4</v>
      </c>
      <c r="BM36" s="16">
        <v>5</v>
      </c>
      <c r="BN36" s="16">
        <v>2537</v>
      </c>
      <c r="BO36" s="16">
        <v>725</v>
      </c>
      <c r="BP36" s="17">
        <v>15729</v>
      </c>
      <c r="BQ36" s="8"/>
    </row>
    <row r="37" spans="1:69" x14ac:dyDescent="0.35">
      <c r="A37" s="2">
        <v>1672</v>
      </c>
      <c r="B37" s="3">
        <v>265</v>
      </c>
      <c r="C37" s="3">
        <v>580</v>
      </c>
      <c r="D37" s="3">
        <v>599</v>
      </c>
      <c r="E37" s="3">
        <v>1965</v>
      </c>
      <c r="F37" s="3">
        <v>1299</v>
      </c>
      <c r="G37" s="3">
        <v>65</v>
      </c>
      <c r="H37" s="3">
        <v>325</v>
      </c>
      <c r="I37" s="1">
        <v>56</v>
      </c>
      <c r="J37" s="1">
        <v>4</v>
      </c>
      <c r="K37" s="1">
        <v>76</v>
      </c>
      <c r="L37" s="1">
        <v>4689</v>
      </c>
      <c r="M37" s="38">
        <v>3165</v>
      </c>
      <c r="N37" s="38">
        <v>1615</v>
      </c>
      <c r="O37" s="38">
        <v>1116</v>
      </c>
      <c r="P37" s="1">
        <v>110</v>
      </c>
      <c r="Q37" s="1">
        <v>472</v>
      </c>
      <c r="R37" s="1">
        <v>300</v>
      </c>
      <c r="S37" s="1">
        <v>163</v>
      </c>
      <c r="T37" s="1">
        <v>127</v>
      </c>
      <c r="U37" s="1">
        <v>1</v>
      </c>
      <c r="V37" s="1">
        <v>68</v>
      </c>
      <c r="W37" s="1">
        <v>21</v>
      </c>
      <c r="X37" s="1">
        <v>987</v>
      </c>
      <c r="Y37" s="1">
        <v>102</v>
      </c>
      <c r="Z37" s="1">
        <v>80</v>
      </c>
      <c r="AA37" s="1">
        <v>57</v>
      </c>
      <c r="AB37" s="1">
        <v>23</v>
      </c>
      <c r="AC37" s="1">
        <v>90</v>
      </c>
      <c r="AD37" s="1">
        <v>45</v>
      </c>
      <c r="AE37" s="3">
        <v>112</v>
      </c>
      <c r="AF37" s="1">
        <v>172</v>
      </c>
      <c r="AG37" s="1">
        <v>16</v>
      </c>
      <c r="AH37" s="1">
        <v>11</v>
      </c>
      <c r="AI37" s="1">
        <v>5</v>
      </c>
      <c r="AJ37" s="1">
        <v>21</v>
      </c>
      <c r="AK37" s="1"/>
      <c r="AL37" s="1">
        <v>39</v>
      </c>
      <c r="AM37" s="1">
        <v>3</v>
      </c>
      <c r="AN37" s="1">
        <v>48</v>
      </c>
      <c r="AO37" s="1">
        <v>57</v>
      </c>
      <c r="AP37" s="1">
        <v>64</v>
      </c>
      <c r="AQ37" s="1">
        <v>61</v>
      </c>
      <c r="AR37" s="1">
        <v>51</v>
      </c>
      <c r="AS37" s="1"/>
      <c r="AT37" s="1"/>
      <c r="AU37" s="1"/>
      <c r="AV37" s="28">
        <v>12</v>
      </c>
      <c r="AW37" s="28">
        <v>9</v>
      </c>
      <c r="AX37" s="28">
        <v>6</v>
      </c>
      <c r="AY37" s="28">
        <v>2</v>
      </c>
      <c r="AZ37" s="28" t="s">
        <v>29</v>
      </c>
      <c r="BA37" s="28">
        <v>9</v>
      </c>
      <c r="BB37" s="28">
        <v>18</v>
      </c>
      <c r="BC37" s="28">
        <v>74</v>
      </c>
      <c r="BD37" s="28" t="s">
        <v>29</v>
      </c>
      <c r="BE37" s="28">
        <v>8</v>
      </c>
      <c r="BF37" s="28">
        <v>4</v>
      </c>
      <c r="BG37" s="28">
        <v>71</v>
      </c>
      <c r="BH37" s="28">
        <v>6</v>
      </c>
      <c r="BI37" s="28">
        <v>5</v>
      </c>
      <c r="BJ37" s="28">
        <v>4</v>
      </c>
      <c r="BK37" s="28">
        <v>9</v>
      </c>
      <c r="BL37" s="28">
        <v>24</v>
      </c>
      <c r="BM37" s="16">
        <v>5</v>
      </c>
      <c r="BN37" s="16">
        <v>2645</v>
      </c>
      <c r="BO37" s="16">
        <v>912</v>
      </c>
      <c r="BP37" s="17">
        <v>18230</v>
      </c>
      <c r="BQ37" s="8"/>
    </row>
    <row r="38" spans="1:69" x14ac:dyDescent="0.35">
      <c r="A38" s="2">
        <v>1673</v>
      </c>
      <c r="B38" s="3">
        <v>224</v>
      </c>
      <c r="C38" s="3">
        <v>616</v>
      </c>
      <c r="D38" s="3">
        <v>493</v>
      </c>
      <c r="E38" s="3">
        <v>1761</v>
      </c>
      <c r="F38" s="3">
        <v>1131</v>
      </c>
      <c r="G38" s="3">
        <v>66</v>
      </c>
      <c r="H38" s="3">
        <v>339</v>
      </c>
      <c r="I38" s="1">
        <v>53</v>
      </c>
      <c r="J38" s="1"/>
      <c r="K38" s="1">
        <v>88</v>
      </c>
      <c r="L38" s="1">
        <v>4459</v>
      </c>
      <c r="M38" s="38">
        <v>3320</v>
      </c>
      <c r="N38" s="38">
        <v>1804</v>
      </c>
      <c r="O38" s="3">
        <v>853</v>
      </c>
      <c r="P38" s="1">
        <v>15</v>
      </c>
      <c r="Q38" s="1">
        <v>477</v>
      </c>
      <c r="R38" s="1">
        <v>304</v>
      </c>
      <c r="S38" s="1">
        <v>133</v>
      </c>
      <c r="T38" s="1">
        <v>70</v>
      </c>
      <c r="U38" s="1">
        <v>1</v>
      </c>
      <c r="V38" s="1">
        <v>64</v>
      </c>
      <c r="W38" s="1">
        <v>24</v>
      </c>
      <c r="X38" s="1">
        <v>900</v>
      </c>
      <c r="Y38" s="1">
        <v>102</v>
      </c>
      <c r="Z38" s="1">
        <v>75</v>
      </c>
      <c r="AA38" s="1">
        <v>63</v>
      </c>
      <c r="AB38" s="1">
        <v>36</v>
      </c>
      <c r="AC38" s="1">
        <v>87</v>
      </c>
      <c r="AD38" s="1">
        <v>31</v>
      </c>
      <c r="AE38" s="3">
        <v>144</v>
      </c>
      <c r="AF38" s="1">
        <v>144</v>
      </c>
      <c r="AG38" s="1">
        <v>11</v>
      </c>
      <c r="AH38" s="1">
        <v>15</v>
      </c>
      <c r="AI38" s="1">
        <v>3</v>
      </c>
      <c r="AJ38" s="1">
        <v>22</v>
      </c>
      <c r="AK38" s="1"/>
      <c r="AL38" s="1">
        <v>32</v>
      </c>
      <c r="AM38" s="1">
        <v>2</v>
      </c>
      <c r="AN38" s="1">
        <v>60</v>
      </c>
      <c r="AO38" s="1">
        <v>17</v>
      </c>
      <c r="AP38" s="1">
        <v>48</v>
      </c>
      <c r="AQ38" s="1">
        <v>49</v>
      </c>
      <c r="AR38" s="1">
        <v>53</v>
      </c>
      <c r="AS38" s="1">
        <v>1</v>
      </c>
      <c r="AT38" s="1">
        <v>3</v>
      </c>
      <c r="AU38" s="1"/>
      <c r="AV38" s="28">
        <v>12</v>
      </c>
      <c r="AW38" s="28">
        <v>7</v>
      </c>
      <c r="AX38" s="28">
        <v>3</v>
      </c>
      <c r="AY38" s="28" t="s">
        <v>29</v>
      </c>
      <c r="AZ38" s="28" t="s">
        <v>29</v>
      </c>
      <c r="BA38" s="28">
        <v>4</v>
      </c>
      <c r="BB38" s="28">
        <v>13</v>
      </c>
      <c r="BC38" s="28">
        <v>153</v>
      </c>
      <c r="BD38" s="28">
        <v>1</v>
      </c>
      <c r="BE38" s="28">
        <v>3</v>
      </c>
      <c r="BF38" s="28">
        <v>3</v>
      </c>
      <c r="BG38" s="28">
        <v>72</v>
      </c>
      <c r="BH38" s="28">
        <v>14</v>
      </c>
      <c r="BI38" s="28">
        <v>2</v>
      </c>
      <c r="BJ38" s="28">
        <v>6</v>
      </c>
      <c r="BK38" s="28">
        <v>31</v>
      </c>
      <c r="BL38" s="28">
        <v>24</v>
      </c>
      <c r="BM38" s="16">
        <v>5</v>
      </c>
      <c r="BN38" s="16">
        <v>2624</v>
      </c>
      <c r="BO38" s="16">
        <v>866</v>
      </c>
      <c r="BP38" s="17">
        <v>17504</v>
      </c>
      <c r="BQ38" s="8"/>
    </row>
    <row r="39" spans="1:69" x14ac:dyDescent="0.35">
      <c r="A39" s="2">
        <v>1674</v>
      </c>
      <c r="B39" s="3">
        <v>217</v>
      </c>
      <c r="C39" s="3">
        <v>569</v>
      </c>
      <c r="D39" s="3">
        <v>541</v>
      </c>
      <c r="E39" s="3">
        <v>2256</v>
      </c>
      <c r="F39" s="3">
        <v>1265</v>
      </c>
      <c r="G39" s="3">
        <v>55</v>
      </c>
      <c r="H39" s="3">
        <v>497</v>
      </c>
      <c r="I39" s="1">
        <v>68</v>
      </c>
      <c r="J39" s="1">
        <v>3</v>
      </c>
      <c r="K39" s="1">
        <v>59</v>
      </c>
      <c r="L39" s="1">
        <v>4251</v>
      </c>
      <c r="M39" s="3">
        <v>3785</v>
      </c>
      <c r="N39" s="38">
        <v>2164</v>
      </c>
      <c r="O39" s="38">
        <v>2507</v>
      </c>
      <c r="P39" s="1">
        <v>795</v>
      </c>
      <c r="Q39" s="1">
        <v>391</v>
      </c>
      <c r="R39" s="1">
        <v>376</v>
      </c>
      <c r="S39" s="1">
        <v>178</v>
      </c>
      <c r="T39" s="1">
        <v>148</v>
      </c>
      <c r="U39" s="1">
        <v>6</v>
      </c>
      <c r="V39" s="1">
        <v>101</v>
      </c>
      <c r="W39" s="1">
        <v>10</v>
      </c>
      <c r="X39" s="1">
        <v>912</v>
      </c>
      <c r="Y39" s="1">
        <v>104</v>
      </c>
      <c r="Z39" s="1">
        <v>84</v>
      </c>
      <c r="AA39" s="1">
        <v>78</v>
      </c>
      <c r="AB39" s="1">
        <v>14</v>
      </c>
      <c r="AC39" s="1">
        <v>138</v>
      </c>
      <c r="AD39" s="1">
        <v>21</v>
      </c>
      <c r="AE39" s="3">
        <v>285</v>
      </c>
      <c r="AF39" s="1">
        <v>255</v>
      </c>
      <c r="AG39" s="1">
        <v>9</v>
      </c>
      <c r="AH39" s="1">
        <v>30</v>
      </c>
      <c r="AI39" s="1">
        <v>19</v>
      </c>
      <c r="AJ39" s="1">
        <v>12</v>
      </c>
      <c r="AK39" s="1"/>
      <c r="AL39" s="1">
        <v>61</v>
      </c>
      <c r="AM39" s="1"/>
      <c r="AN39" s="1">
        <v>77</v>
      </c>
      <c r="AO39" s="1">
        <v>59</v>
      </c>
      <c r="AP39" s="1">
        <v>51</v>
      </c>
      <c r="AQ39" s="1">
        <v>65</v>
      </c>
      <c r="AR39" s="1">
        <v>70</v>
      </c>
      <c r="AS39" s="1">
        <v>5</v>
      </c>
      <c r="AT39" s="1">
        <v>3</v>
      </c>
      <c r="AU39" s="1"/>
      <c r="AV39" s="28">
        <v>28</v>
      </c>
      <c r="AW39" s="28" t="s">
        <v>29</v>
      </c>
      <c r="AX39" s="28">
        <v>29</v>
      </c>
      <c r="AY39" s="28" t="s">
        <v>29</v>
      </c>
      <c r="AZ39" s="28" t="s">
        <v>29</v>
      </c>
      <c r="BA39" s="28">
        <v>7</v>
      </c>
      <c r="BB39" s="28">
        <v>18</v>
      </c>
      <c r="BC39" s="28">
        <v>83</v>
      </c>
      <c r="BD39" s="28">
        <v>3</v>
      </c>
      <c r="BE39" s="28">
        <v>17</v>
      </c>
      <c r="BF39" s="28">
        <v>6</v>
      </c>
      <c r="BG39" s="28">
        <v>59</v>
      </c>
      <c r="BH39" s="28">
        <v>14</v>
      </c>
      <c r="BI39" s="28" t="s">
        <v>29</v>
      </c>
      <c r="BJ39" s="28">
        <v>6</v>
      </c>
      <c r="BK39" s="28">
        <v>17</v>
      </c>
      <c r="BL39" s="28">
        <v>7</v>
      </c>
      <c r="BM39" s="16">
        <v>3</v>
      </c>
      <c r="BN39" s="16">
        <v>1717</v>
      </c>
      <c r="BO39" s="16">
        <v>1032</v>
      </c>
      <c r="BP39" s="17">
        <v>21201</v>
      </c>
      <c r="BQ39" s="8"/>
    </row>
    <row r="40" spans="1:69" x14ac:dyDescent="0.35">
      <c r="A40" s="2">
        <v>1675</v>
      </c>
      <c r="B40" s="3">
        <v>284</v>
      </c>
      <c r="C40" s="3">
        <v>712</v>
      </c>
      <c r="D40" s="3">
        <v>400</v>
      </c>
      <c r="E40" s="3">
        <v>1961</v>
      </c>
      <c r="F40" s="3">
        <v>910</v>
      </c>
      <c r="G40" s="3">
        <v>44</v>
      </c>
      <c r="H40" s="3">
        <v>488</v>
      </c>
      <c r="I40" s="1">
        <v>83</v>
      </c>
      <c r="J40" s="1">
        <v>8</v>
      </c>
      <c r="K40" s="1">
        <v>42</v>
      </c>
      <c r="L40" s="1">
        <v>4386</v>
      </c>
      <c r="M40" s="3">
        <v>3148</v>
      </c>
      <c r="N40" s="38">
        <v>2154</v>
      </c>
      <c r="O40" s="3">
        <v>997</v>
      </c>
      <c r="P40" s="1">
        <v>1</v>
      </c>
      <c r="Q40" s="1">
        <v>263</v>
      </c>
      <c r="R40" s="1">
        <v>308</v>
      </c>
      <c r="S40" s="1">
        <v>172</v>
      </c>
      <c r="T40" s="1">
        <v>168</v>
      </c>
      <c r="U40" s="1">
        <v>1</v>
      </c>
      <c r="V40" s="1">
        <v>84</v>
      </c>
      <c r="W40" s="1">
        <v>23</v>
      </c>
      <c r="X40" s="1">
        <v>675</v>
      </c>
      <c r="Y40" s="1">
        <v>108</v>
      </c>
      <c r="Z40" s="1">
        <v>72</v>
      </c>
      <c r="AA40" s="1">
        <v>77</v>
      </c>
      <c r="AB40" s="1">
        <v>35</v>
      </c>
      <c r="AC40" s="1">
        <v>129</v>
      </c>
      <c r="AD40" s="1">
        <v>8</v>
      </c>
      <c r="AE40" s="3">
        <v>156</v>
      </c>
      <c r="AF40" s="1">
        <v>156</v>
      </c>
      <c r="AG40" s="1">
        <v>25</v>
      </c>
      <c r="AH40" s="1">
        <v>29</v>
      </c>
      <c r="AI40" s="1">
        <v>1</v>
      </c>
      <c r="AJ40" s="1">
        <v>15</v>
      </c>
      <c r="AK40" s="1"/>
      <c r="AL40" s="1">
        <v>49</v>
      </c>
      <c r="AM40" s="1"/>
      <c r="AN40" s="1">
        <v>53</v>
      </c>
      <c r="AO40" s="1">
        <v>23</v>
      </c>
      <c r="AP40" s="1">
        <v>77</v>
      </c>
      <c r="AQ40" s="1">
        <v>46</v>
      </c>
      <c r="AR40" s="1">
        <v>59</v>
      </c>
      <c r="AS40" s="1"/>
      <c r="AT40" s="1"/>
      <c r="AU40" s="1"/>
      <c r="AV40" s="28">
        <v>29</v>
      </c>
      <c r="AW40" s="28">
        <v>3</v>
      </c>
      <c r="AX40" s="28">
        <v>10</v>
      </c>
      <c r="AY40" s="28">
        <v>1</v>
      </c>
      <c r="AZ40" s="28" t="s">
        <v>29</v>
      </c>
      <c r="BA40" s="28">
        <v>4</v>
      </c>
      <c r="BB40" s="28">
        <v>7</v>
      </c>
      <c r="BC40" s="28">
        <v>83</v>
      </c>
      <c r="BD40" s="28">
        <v>1</v>
      </c>
      <c r="BE40" s="28">
        <v>9</v>
      </c>
      <c r="BF40" s="28">
        <v>8</v>
      </c>
      <c r="BG40" s="28">
        <v>67</v>
      </c>
      <c r="BH40" s="28">
        <v>14</v>
      </c>
      <c r="BI40" s="28">
        <v>6</v>
      </c>
      <c r="BJ40" s="28">
        <v>4</v>
      </c>
      <c r="BK40" s="28">
        <v>17</v>
      </c>
      <c r="BL40" s="28">
        <v>5</v>
      </c>
      <c r="BM40" s="16">
        <v>2</v>
      </c>
      <c r="BN40" s="16">
        <v>3321</v>
      </c>
      <c r="BO40" s="16">
        <v>1007</v>
      </c>
      <c r="BP40" s="17">
        <v>17244</v>
      </c>
      <c r="BQ40" s="8"/>
    </row>
    <row r="41" spans="1:69" x14ac:dyDescent="0.35">
      <c r="A41" s="2">
        <v>1676</v>
      </c>
      <c r="B41" s="3">
        <v>258</v>
      </c>
      <c r="C41" s="3">
        <v>679</v>
      </c>
      <c r="D41" s="3">
        <v>385</v>
      </c>
      <c r="E41" s="3">
        <v>2363</v>
      </c>
      <c r="F41" s="3">
        <v>1216</v>
      </c>
      <c r="G41" s="3">
        <v>37</v>
      </c>
      <c r="H41" s="3">
        <v>442</v>
      </c>
      <c r="I41" s="1">
        <v>84</v>
      </c>
      <c r="J41" s="1">
        <v>10</v>
      </c>
      <c r="K41" s="1">
        <v>50</v>
      </c>
      <c r="L41" s="1">
        <v>5206</v>
      </c>
      <c r="M41" s="3">
        <v>3223</v>
      </c>
      <c r="N41" s="38">
        <v>2112</v>
      </c>
      <c r="O41" s="3">
        <v>359</v>
      </c>
      <c r="P41" s="1">
        <v>18</v>
      </c>
      <c r="Q41" s="1">
        <v>335</v>
      </c>
      <c r="R41" s="1">
        <v>373</v>
      </c>
      <c r="S41" s="1">
        <v>159</v>
      </c>
      <c r="T41" s="1">
        <v>63</v>
      </c>
      <c r="U41" s="1"/>
      <c r="V41" s="1">
        <v>66</v>
      </c>
      <c r="W41" s="1">
        <v>16</v>
      </c>
      <c r="X41" s="1">
        <v>658</v>
      </c>
      <c r="Y41" s="1">
        <v>107</v>
      </c>
      <c r="Z41" s="1">
        <v>73</v>
      </c>
      <c r="AA41" s="1">
        <v>65</v>
      </c>
      <c r="AB41" s="1">
        <v>34</v>
      </c>
      <c r="AC41" s="1">
        <v>120</v>
      </c>
      <c r="AD41" s="1">
        <v>18</v>
      </c>
      <c r="AE41" s="3">
        <v>143</v>
      </c>
      <c r="AF41" s="1">
        <v>143</v>
      </c>
      <c r="AG41" s="1">
        <v>30</v>
      </c>
      <c r="AH41" s="1">
        <v>27</v>
      </c>
      <c r="AI41" s="1">
        <v>4</v>
      </c>
      <c r="AJ41" s="1">
        <v>16</v>
      </c>
      <c r="AK41" s="1"/>
      <c r="AL41" s="1">
        <v>24</v>
      </c>
      <c r="AM41" s="1"/>
      <c r="AN41" s="1">
        <v>60</v>
      </c>
      <c r="AO41" s="1">
        <v>26</v>
      </c>
      <c r="AP41" s="1">
        <v>75</v>
      </c>
      <c r="AQ41" s="1">
        <v>53</v>
      </c>
      <c r="AR41" s="1">
        <v>53</v>
      </c>
      <c r="AS41" s="1">
        <v>2</v>
      </c>
      <c r="AT41" s="1"/>
      <c r="AU41" s="1"/>
      <c r="AV41" s="28">
        <v>15</v>
      </c>
      <c r="AW41" s="28">
        <v>12</v>
      </c>
      <c r="AX41" s="28">
        <v>50</v>
      </c>
      <c r="AY41" s="28" t="s">
        <v>29</v>
      </c>
      <c r="AZ41" s="28">
        <v>2</v>
      </c>
      <c r="BA41" s="28">
        <v>8</v>
      </c>
      <c r="BB41" s="28">
        <v>19</v>
      </c>
      <c r="BC41" s="28">
        <v>57</v>
      </c>
      <c r="BD41" s="28">
        <v>2</v>
      </c>
      <c r="BE41" s="28">
        <v>14</v>
      </c>
      <c r="BF41" s="28">
        <v>5</v>
      </c>
      <c r="BG41" s="28">
        <v>67</v>
      </c>
      <c r="BH41" s="28">
        <v>15</v>
      </c>
      <c r="BI41" s="28">
        <v>4</v>
      </c>
      <c r="BJ41" s="28">
        <v>3</v>
      </c>
      <c r="BK41" s="28">
        <v>18</v>
      </c>
      <c r="BL41" s="28">
        <v>12</v>
      </c>
      <c r="BM41" s="16">
        <v>1</v>
      </c>
      <c r="BN41" s="16">
        <v>2083</v>
      </c>
      <c r="BO41" s="16">
        <v>1014</v>
      </c>
      <c r="BP41" s="17">
        <v>18732</v>
      </c>
      <c r="BQ41" s="8"/>
    </row>
    <row r="42" spans="1:69" x14ac:dyDescent="0.35">
      <c r="A42" s="2">
        <v>1677</v>
      </c>
      <c r="B42" s="3">
        <v>236</v>
      </c>
      <c r="C42" s="3">
        <v>664</v>
      </c>
      <c r="D42" s="3">
        <v>389</v>
      </c>
      <c r="E42" s="3">
        <v>2357</v>
      </c>
      <c r="F42" s="3">
        <v>1196</v>
      </c>
      <c r="G42" s="3">
        <v>40</v>
      </c>
      <c r="H42" s="3">
        <v>458</v>
      </c>
      <c r="I42" s="1">
        <v>83</v>
      </c>
      <c r="J42" s="1">
        <v>9</v>
      </c>
      <c r="K42" s="1">
        <v>57</v>
      </c>
      <c r="L42" s="1">
        <v>5216</v>
      </c>
      <c r="M42" s="38">
        <v>3272</v>
      </c>
      <c r="N42" s="38">
        <v>1749</v>
      </c>
      <c r="O42" s="38">
        <v>1678</v>
      </c>
      <c r="P42" s="1">
        <v>14</v>
      </c>
      <c r="Q42" s="1">
        <v>323</v>
      </c>
      <c r="R42" s="1">
        <v>334</v>
      </c>
      <c r="S42" s="1">
        <v>180</v>
      </c>
      <c r="T42" s="1">
        <v>155</v>
      </c>
      <c r="U42" s="1"/>
      <c r="V42" s="1">
        <v>66</v>
      </c>
      <c r="W42" s="1">
        <v>15</v>
      </c>
      <c r="X42" s="1">
        <v>919</v>
      </c>
      <c r="Y42" s="1">
        <v>107</v>
      </c>
      <c r="Z42" s="1">
        <v>64</v>
      </c>
      <c r="AA42" s="1">
        <v>78</v>
      </c>
      <c r="AB42" s="1">
        <v>47</v>
      </c>
      <c r="AC42" s="1">
        <v>120</v>
      </c>
      <c r="AD42" s="1">
        <v>25</v>
      </c>
      <c r="AE42" s="3">
        <v>155</v>
      </c>
      <c r="AF42" s="1">
        <v>188</v>
      </c>
      <c r="AG42" s="1">
        <v>14</v>
      </c>
      <c r="AH42" s="1">
        <v>34</v>
      </c>
      <c r="AI42" s="1">
        <v>6</v>
      </c>
      <c r="AJ42" s="1">
        <v>14</v>
      </c>
      <c r="AK42" s="1"/>
      <c r="AL42" s="1">
        <v>30</v>
      </c>
      <c r="AM42" s="1"/>
      <c r="AN42" s="1">
        <v>67</v>
      </c>
      <c r="AO42" s="1">
        <v>35</v>
      </c>
      <c r="AP42" s="1">
        <v>101</v>
      </c>
      <c r="AQ42" s="1">
        <v>55</v>
      </c>
      <c r="AR42" s="1">
        <v>48</v>
      </c>
      <c r="AS42" s="1"/>
      <c r="AT42" s="1"/>
      <c r="AU42" s="1"/>
      <c r="AV42" s="28">
        <v>12</v>
      </c>
      <c r="AW42" s="28">
        <v>7</v>
      </c>
      <c r="AX42" s="28">
        <v>51</v>
      </c>
      <c r="AY42" s="28">
        <v>1</v>
      </c>
      <c r="AZ42" s="28">
        <v>1</v>
      </c>
      <c r="BA42" s="28">
        <v>8</v>
      </c>
      <c r="BB42" s="28">
        <v>22</v>
      </c>
      <c r="BC42" s="28">
        <v>69</v>
      </c>
      <c r="BD42" s="28">
        <v>1</v>
      </c>
      <c r="BE42" s="28">
        <v>7</v>
      </c>
      <c r="BF42" s="28">
        <v>2</v>
      </c>
      <c r="BG42" s="28">
        <v>67</v>
      </c>
      <c r="BH42" s="28">
        <v>20</v>
      </c>
      <c r="BI42" s="28">
        <v>3</v>
      </c>
      <c r="BJ42" s="28">
        <v>3</v>
      </c>
      <c r="BK42" s="28">
        <v>8</v>
      </c>
      <c r="BL42" s="28">
        <v>5</v>
      </c>
      <c r="BM42" s="16">
        <v>2</v>
      </c>
      <c r="BN42" s="16">
        <v>2602</v>
      </c>
      <c r="BO42" s="16">
        <v>934</v>
      </c>
      <c r="BP42" s="17">
        <v>19067</v>
      </c>
      <c r="BQ42" s="8"/>
    </row>
    <row r="43" spans="1:69" x14ac:dyDescent="0.35">
      <c r="A43" s="2">
        <v>1678</v>
      </c>
      <c r="B43" s="3">
        <v>272</v>
      </c>
      <c r="C43" s="3">
        <v>710</v>
      </c>
      <c r="D43" s="3">
        <v>301</v>
      </c>
      <c r="E43" s="3">
        <v>2525</v>
      </c>
      <c r="F43" s="3">
        <v>1110</v>
      </c>
      <c r="G43" s="3">
        <v>44</v>
      </c>
      <c r="H43" s="3">
        <v>427</v>
      </c>
      <c r="I43" s="1">
        <v>112</v>
      </c>
      <c r="J43" s="1">
        <v>2</v>
      </c>
      <c r="K43" s="1">
        <v>51</v>
      </c>
      <c r="L43" s="1">
        <v>5229</v>
      </c>
      <c r="M43" s="38">
        <v>3448</v>
      </c>
      <c r="N43" s="38">
        <v>2376</v>
      </c>
      <c r="O43" s="38">
        <v>1798</v>
      </c>
      <c r="P43" s="1">
        <v>93</v>
      </c>
      <c r="Q43" s="1">
        <v>263</v>
      </c>
      <c r="R43" s="1">
        <v>339</v>
      </c>
      <c r="S43" s="1">
        <v>123</v>
      </c>
      <c r="T43" s="1">
        <v>55</v>
      </c>
      <c r="U43" s="1"/>
      <c r="V43" s="1">
        <v>63</v>
      </c>
      <c r="W43" s="1">
        <v>24</v>
      </c>
      <c r="X43" s="1">
        <v>812</v>
      </c>
      <c r="Y43" s="1">
        <v>116</v>
      </c>
      <c r="Z43" s="1">
        <v>61</v>
      </c>
      <c r="AA43" s="1">
        <v>78</v>
      </c>
      <c r="AB43" s="1">
        <v>47</v>
      </c>
      <c r="AC43" s="1">
        <v>111</v>
      </c>
      <c r="AD43" s="1">
        <v>5</v>
      </c>
      <c r="AE43" s="3">
        <v>204</v>
      </c>
      <c r="AF43" s="1">
        <v>264</v>
      </c>
      <c r="AG43" s="1">
        <v>14</v>
      </c>
      <c r="AH43" s="1">
        <v>23</v>
      </c>
      <c r="AI43" s="1">
        <v>1</v>
      </c>
      <c r="AJ43" s="1">
        <v>14</v>
      </c>
      <c r="AK43" s="1"/>
      <c r="AL43" s="1">
        <v>30</v>
      </c>
      <c r="AM43" s="1"/>
      <c r="AN43" s="1">
        <v>66</v>
      </c>
      <c r="AO43" s="1">
        <v>37</v>
      </c>
      <c r="AP43" s="1">
        <v>101</v>
      </c>
      <c r="AQ43" s="1">
        <v>50</v>
      </c>
      <c r="AR43" s="1">
        <v>48</v>
      </c>
      <c r="AS43" s="1"/>
      <c r="AT43" s="1"/>
      <c r="AU43" s="1"/>
      <c r="AV43" s="28">
        <v>16</v>
      </c>
      <c r="AW43" s="28">
        <v>13</v>
      </c>
      <c r="AX43" s="28">
        <v>72</v>
      </c>
      <c r="AY43" s="28">
        <v>2</v>
      </c>
      <c r="AZ43" s="28" t="s">
        <v>29</v>
      </c>
      <c r="BA43" s="28">
        <v>4</v>
      </c>
      <c r="BB43" s="28">
        <v>12</v>
      </c>
      <c r="BC43" s="28">
        <v>85</v>
      </c>
      <c r="BD43" s="28">
        <v>1</v>
      </c>
      <c r="BE43" s="28">
        <v>13</v>
      </c>
      <c r="BF43" s="28">
        <v>5</v>
      </c>
      <c r="BG43" s="28">
        <v>61</v>
      </c>
      <c r="BH43" s="28">
        <v>12</v>
      </c>
      <c r="BI43" s="28" t="s">
        <v>29</v>
      </c>
      <c r="BJ43" s="28">
        <v>2</v>
      </c>
      <c r="BK43" s="28">
        <v>23</v>
      </c>
      <c r="BL43" s="28">
        <v>6</v>
      </c>
      <c r="BM43" s="16">
        <v>5</v>
      </c>
      <c r="BN43" s="16">
        <v>3150</v>
      </c>
      <c r="BO43" s="16">
        <v>1021</v>
      </c>
      <c r="BP43" s="17">
        <v>20678</v>
      </c>
      <c r="BQ43" s="8"/>
    </row>
    <row r="44" spans="1:69" x14ac:dyDescent="0.35">
      <c r="A44" s="2">
        <v>1679</v>
      </c>
      <c r="B44" s="3">
        <v>300</v>
      </c>
      <c r="C44" s="3">
        <v>669</v>
      </c>
      <c r="D44" s="3">
        <v>274</v>
      </c>
      <c r="E44" s="3">
        <v>2837</v>
      </c>
      <c r="F44" s="3">
        <v>1034</v>
      </c>
      <c r="G44" s="3">
        <v>38</v>
      </c>
      <c r="H44" s="3">
        <v>394</v>
      </c>
      <c r="I44" s="1">
        <v>100</v>
      </c>
      <c r="J44" s="1">
        <v>7</v>
      </c>
      <c r="K44" s="1">
        <v>91</v>
      </c>
      <c r="L44" s="1">
        <v>5346</v>
      </c>
      <c r="M44" s="3" t="s">
        <v>80</v>
      </c>
      <c r="N44" s="38">
        <v>2763</v>
      </c>
      <c r="O44" s="38">
        <v>1967</v>
      </c>
      <c r="P44" s="1">
        <v>117</v>
      </c>
      <c r="Q44" s="1">
        <v>466</v>
      </c>
      <c r="R44" s="1">
        <v>327</v>
      </c>
      <c r="S44" s="1">
        <v>116</v>
      </c>
      <c r="T44" s="1">
        <v>61</v>
      </c>
      <c r="U44" s="1"/>
      <c r="V44" s="1">
        <v>103</v>
      </c>
      <c r="W44" s="1">
        <v>26</v>
      </c>
      <c r="X44" s="1">
        <v>932</v>
      </c>
      <c r="Y44" s="1">
        <v>66</v>
      </c>
      <c r="Z44" s="1">
        <v>67</v>
      </c>
      <c r="AA44" s="1">
        <v>78</v>
      </c>
      <c r="AB44" s="1">
        <v>35</v>
      </c>
      <c r="AC44" s="1">
        <v>123</v>
      </c>
      <c r="AD44" s="1">
        <v>11</v>
      </c>
      <c r="AE44" s="3">
        <v>160</v>
      </c>
      <c r="AF44" s="1">
        <v>160</v>
      </c>
      <c r="AG44" s="1">
        <v>16</v>
      </c>
      <c r="AH44" s="1">
        <v>20</v>
      </c>
      <c r="AI44" s="1">
        <v>6</v>
      </c>
      <c r="AJ44" s="1">
        <v>34</v>
      </c>
      <c r="AK44" s="1"/>
      <c r="AL44" s="1">
        <v>27</v>
      </c>
      <c r="AM44" s="1"/>
      <c r="AN44" s="1">
        <v>67</v>
      </c>
      <c r="AO44" s="1">
        <v>40</v>
      </c>
      <c r="AP44" s="1">
        <v>101</v>
      </c>
      <c r="AQ44" s="1">
        <v>50</v>
      </c>
      <c r="AR44" s="1">
        <v>47</v>
      </c>
      <c r="AS44" s="1"/>
      <c r="AT44" s="1"/>
      <c r="AU44" s="1"/>
      <c r="AV44" s="28">
        <v>14</v>
      </c>
      <c r="AW44" s="28">
        <v>12</v>
      </c>
      <c r="AX44" s="28">
        <v>49</v>
      </c>
      <c r="AY44" s="28">
        <v>1</v>
      </c>
      <c r="AZ44" s="28" t="s">
        <v>29</v>
      </c>
      <c r="BA44" s="28">
        <v>5</v>
      </c>
      <c r="BB44" s="28">
        <v>19</v>
      </c>
      <c r="BC44" s="28">
        <v>69</v>
      </c>
      <c r="BD44" s="28">
        <v>4</v>
      </c>
      <c r="BE44" s="28">
        <v>7</v>
      </c>
      <c r="BF44" s="28">
        <v>5</v>
      </c>
      <c r="BG44" s="28">
        <v>74</v>
      </c>
      <c r="BH44" s="28">
        <v>14</v>
      </c>
      <c r="BI44" s="28">
        <v>4</v>
      </c>
      <c r="BJ44" s="28">
        <v>1</v>
      </c>
      <c r="BK44" s="28">
        <v>30</v>
      </c>
      <c r="BL44" s="28">
        <v>3</v>
      </c>
      <c r="BM44" s="16">
        <v>2</v>
      </c>
      <c r="BN44" s="16">
        <v>2996</v>
      </c>
      <c r="BO44" s="16">
        <v>1141</v>
      </c>
      <c r="BP44" s="17">
        <v>21730</v>
      </c>
      <c r="BQ44" s="8"/>
    </row>
    <row r="45" spans="1:69" s="23" customFormat="1" x14ac:dyDescent="0.35">
      <c r="A45" s="21">
        <v>1680</v>
      </c>
      <c r="B45" s="22">
        <v>302</v>
      </c>
      <c r="C45" s="22">
        <v>641</v>
      </c>
      <c r="D45" s="22">
        <v>183</v>
      </c>
      <c r="E45" s="22">
        <v>3055</v>
      </c>
      <c r="F45" s="22">
        <v>1141</v>
      </c>
      <c r="G45" s="22">
        <v>35</v>
      </c>
      <c r="H45" s="22">
        <v>341</v>
      </c>
      <c r="I45" s="22">
        <v>89</v>
      </c>
      <c r="J45" s="22">
        <v>6</v>
      </c>
      <c r="K45" s="22">
        <v>65</v>
      </c>
      <c r="L45" s="22">
        <v>5465</v>
      </c>
      <c r="M45" s="38">
        <v>3427</v>
      </c>
      <c r="N45" s="42">
        <v>3324</v>
      </c>
      <c r="O45" s="3">
        <v>689</v>
      </c>
      <c r="P45" s="22">
        <v>49</v>
      </c>
      <c r="Q45" s="22">
        <v>410</v>
      </c>
      <c r="R45" s="22">
        <v>296</v>
      </c>
      <c r="S45" s="22">
        <v>116</v>
      </c>
      <c r="T45" s="22">
        <v>68</v>
      </c>
      <c r="U45" s="22">
        <v>2</v>
      </c>
      <c r="V45" s="22">
        <v>93</v>
      </c>
      <c r="W45" s="22">
        <v>25</v>
      </c>
      <c r="X45" s="22">
        <v>776</v>
      </c>
      <c r="Y45" s="22">
        <v>118</v>
      </c>
      <c r="Z45" s="22">
        <v>66</v>
      </c>
      <c r="AA45" s="22">
        <v>62</v>
      </c>
      <c r="AB45" s="22">
        <v>29</v>
      </c>
      <c r="AC45" s="22">
        <v>127</v>
      </c>
      <c r="AD45" s="22">
        <v>14</v>
      </c>
      <c r="AE45" s="3">
        <v>193</v>
      </c>
      <c r="AF45" s="22">
        <v>163</v>
      </c>
      <c r="AG45" s="22">
        <v>10</v>
      </c>
      <c r="AH45" s="22">
        <v>12</v>
      </c>
      <c r="AI45" s="22">
        <v>1</v>
      </c>
      <c r="AJ45" s="22">
        <v>23</v>
      </c>
      <c r="AK45" s="22"/>
      <c r="AL45" s="22">
        <v>16</v>
      </c>
      <c r="AM45" s="22">
        <v>1</v>
      </c>
      <c r="AN45" s="22">
        <v>66</v>
      </c>
      <c r="AO45" s="22">
        <v>27</v>
      </c>
      <c r="AP45" s="22">
        <v>114</v>
      </c>
      <c r="AQ45" s="22">
        <v>61</v>
      </c>
      <c r="AR45" s="22">
        <v>69</v>
      </c>
      <c r="AS45" s="22">
        <v>1</v>
      </c>
      <c r="AT45" s="22"/>
      <c r="AU45" s="22"/>
      <c r="AV45" s="24">
        <v>16</v>
      </c>
      <c r="AW45" s="24">
        <v>14</v>
      </c>
      <c r="AX45" s="24">
        <v>21</v>
      </c>
      <c r="AY45" s="24" t="s">
        <v>29</v>
      </c>
      <c r="AZ45" s="24" t="s">
        <v>29</v>
      </c>
      <c r="BA45" s="24">
        <v>3</v>
      </c>
      <c r="BB45" s="24">
        <v>23</v>
      </c>
      <c r="BC45" s="24">
        <v>83</v>
      </c>
      <c r="BD45" s="24">
        <v>1</v>
      </c>
      <c r="BE45" s="24">
        <v>22</v>
      </c>
      <c r="BF45" s="24">
        <v>6</v>
      </c>
      <c r="BG45" s="24">
        <v>65</v>
      </c>
      <c r="BH45" s="24">
        <v>8</v>
      </c>
      <c r="BI45" s="24">
        <v>5</v>
      </c>
      <c r="BJ45" s="24">
        <v>2</v>
      </c>
      <c r="BK45" s="24">
        <v>24</v>
      </c>
      <c r="BL45" s="24">
        <v>6</v>
      </c>
      <c r="BM45" s="16" t="s">
        <v>29</v>
      </c>
      <c r="BN45" s="24">
        <v>3271</v>
      </c>
      <c r="BO45" s="24">
        <v>1081</v>
      </c>
      <c r="BP45" s="25">
        <v>21053</v>
      </c>
      <c r="BQ45" s="27"/>
    </row>
    <row r="46" spans="1:69" x14ac:dyDescent="0.35">
      <c r="A46" s="2">
        <v>1681</v>
      </c>
      <c r="B46" s="3">
        <v>354</v>
      </c>
      <c r="C46" s="3">
        <v>653</v>
      </c>
      <c r="D46" s="3">
        <v>303</v>
      </c>
      <c r="E46" s="3">
        <v>3270</v>
      </c>
      <c r="F46" s="3">
        <v>995</v>
      </c>
      <c r="G46" s="3">
        <v>39</v>
      </c>
      <c r="H46" s="3">
        <v>376</v>
      </c>
      <c r="I46" s="1">
        <v>135</v>
      </c>
      <c r="J46" s="1">
        <v>7</v>
      </c>
      <c r="K46" s="1">
        <v>72</v>
      </c>
      <c r="L46" s="1">
        <v>5771</v>
      </c>
      <c r="M46" s="38">
        <v>3784</v>
      </c>
      <c r="N46" s="38">
        <v>3174</v>
      </c>
      <c r="O46" s="38">
        <v>2982</v>
      </c>
      <c r="P46" s="1">
        <v>121</v>
      </c>
      <c r="Q46" s="1">
        <v>436</v>
      </c>
      <c r="R46" s="1">
        <v>331</v>
      </c>
      <c r="S46" s="1">
        <v>133</v>
      </c>
      <c r="T46" s="1">
        <v>116</v>
      </c>
      <c r="U46" s="1"/>
      <c r="V46" s="1">
        <v>94</v>
      </c>
      <c r="W46" s="1">
        <v>20</v>
      </c>
      <c r="X46" s="1">
        <v>958</v>
      </c>
      <c r="Y46" s="1">
        <v>101</v>
      </c>
      <c r="Z46" s="1">
        <v>75</v>
      </c>
      <c r="AA46" s="1">
        <v>70</v>
      </c>
      <c r="AB46" s="1">
        <v>37</v>
      </c>
      <c r="AC46" s="1">
        <v>105</v>
      </c>
      <c r="AD46" s="1">
        <v>2</v>
      </c>
      <c r="AE46" s="3">
        <v>199</v>
      </c>
      <c r="AF46" s="1">
        <v>169</v>
      </c>
      <c r="AG46" s="1">
        <v>12</v>
      </c>
      <c r="AH46" s="1">
        <v>15</v>
      </c>
      <c r="AI46" s="1">
        <v>6</v>
      </c>
      <c r="AJ46" s="1">
        <v>30</v>
      </c>
      <c r="AK46" s="1"/>
      <c r="AL46" s="1">
        <v>15</v>
      </c>
      <c r="AM46" s="1">
        <v>5</v>
      </c>
      <c r="AN46" s="1">
        <v>51</v>
      </c>
      <c r="AO46" s="1">
        <v>46</v>
      </c>
      <c r="AP46" s="1">
        <v>97</v>
      </c>
      <c r="AQ46" s="1">
        <v>97</v>
      </c>
      <c r="AR46" s="1">
        <v>65</v>
      </c>
      <c r="AS46" s="1"/>
      <c r="AT46" s="1"/>
      <c r="AU46" s="1"/>
      <c r="AV46" s="28">
        <v>11</v>
      </c>
      <c r="AW46" s="28">
        <v>16</v>
      </c>
      <c r="AX46" s="28">
        <v>11</v>
      </c>
      <c r="AY46" s="28">
        <v>3</v>
      </c>
      <c r="AZ46" s="28">
        <v>1</v>
      </c>
      <c r="BA46" s="28">
        <v>7</v>
      </c>
      <c r="BB46" s="28">
        <v>17</v>
      </c>
      <c r="BC46" s="28">
        <v>80</v>
      </c>
      <c r="BD46" s="28">
        <v>1</v>
      </c>
      <c r="BE46" s="28">
        <v>7</v>
      </c>
      <c r="BF46" s="28">
        <v>2</v>
      </c>
      <c r="BG46" s="28">
        <v>71</v>
      </c>
      <c r="BH46" s="28">
        <v>14</v>
      </c>
      <c r="BI46" s="28">
        <v>1</v>
      </c>
      <c r="BJ46" s="28">
        <v>3</v>
      </c>
      <c r="BK46" s="28">
        <v>8</v>
      </c>
      <c r="BL46" s="28">
        <v>6</v>
      </c>
      <c r="BM46" s="16" t="s">
        <v>29</v>
      </c>
      <c r="BN46" s="16">
        <v>2827</v>
      </c>
      <c r="BO46" s="16">
        <v>1301</v>
      </c>
      <c r="BP46" s="17">
        <v>23791</v>
      </c>
      <c r="BQ46" s="8"/>
    </row>
    <row r="47" spans="1:69" x14ac:dyDescent="0.35">
      <c r="A47" s="2">
        <v>1682</v>
      </c>
      <c r="B47" s="3">
        <v>342</v>
      </c>
      <c r="C47" s="3">
        <v>686</v>
      </c>
      <c r="D47" s="3">
        <v>257</v>
      </c>
      <c r="E47" s="3">
        <v>3404</v>
      </c>
      <c r="F47" s="3">
        <v>1058</v>
      </c>
      <c r="G47" s="3">
        <v>27</v>
      </c>
      <c r="H47" s="3">
        <v>434</v>
      </c>
      <c r="I47" s="1">
        <v>101</v>
      </c>
      <c r="J47" s="1">
        <v>5</v>
      </c>
      <c r="K47" s="1">
        <v>61</v>
      </c>
      <c r="L47" s="1">
        <v>5970</v>
      </c>
      <c r="M47" s="38">
        <v>3464</v>
      </c>
      <c r="N47" s="38">
        <v>2696</v>
      </c>
      <c r="O47" s="38">
        <v>1408</v>
      </c>
      <c r="P47" s="1">
        <v>59</v>
      </c>
      <c r="Q47" s="1">
        <v>361</v>
      </c>
      <c r="R47" s="1">
        <v>360</v>
      </c>
      <c r="S47" s="1">
        <v>143</v>
      </c>
      <c r="T47" s="1">
        <v>55</v>
      </c>
      <c r="U47" s="1"/>
      <c r="V47" s="1">
        <v>100</v>
      </c>
      <c r="W47" s="1">
        <v>24</v>
      </c>
      <c r="X47" s="1">
        <v>640</v>
      </c>
      <c r="Y47" s="1">
        <v>94</v>
      </c>
      <c r="Z47" s="1">
        <v>51</v>
      </c>
      <c r="AA47" s="1">
        <v>63</v>
      </c>
      <c r="AB47" s="1">
        <v>20</v>
      </c>
      <c r="AC47" s="1">
        <v>70</v>
      </c>
      <c r="AD47" s="1">
        <v>12</v>
      </c>
      <c r="AE47" s="3">
        <v>140</v>
      </c>
      <c r="AF47" s="1">
        <v>140</v>
      </c>
      <c r="AG47" s="1">
        <v>17</v>
      </c>
      <c r="AH47" s="1">
        <v>16</v>
      </c>
      <c r="AI47" s="1">
        <v>5</v>
      </c>
      <c r="AJ47" s="1">
        <v>35</v>
      </c>
      <c r="AK47" s="1"/>
      <c r="AL47" s="1">
        <v>16</v>
      </c>
      <c r="AM47" s="1"/>
      <c r="AN47" s="1">
        <v>6</v>
      </c>
      <c r="AO47" s="1">
        <v>54</v>
      </c>
      <c r="AP47" s="1">
        <v>80</v>
      </c>
      <c r="AQ47" s="1">
        <v>83</v>
      </c>
      <c r="AR47" s="1">
        <v>71</v>
      </c>
      <c r="AS47" s="1"/>
      <c r="AT47" s="1">
        <v>1</v>
      </c>
      <c r="AU47" s="1"/>
      <c r="AV47" s="28">
        <v>19</v>
      </c>
      <c r="AW47" s="28">
        <v>15</v>
      </c>
      <c r="AX47" s="28">
        <v>6</v>
      </c>
      <c r="AY47" s="28">
        <v>1</v>
      </c>
      <c r="AZ47" s="28" t="s">
        <v>29</v>
      </c>
      <c r="BA47" s="28">
        <v>5</v>
      </c>
      <c r="BB47" s="28">
        <v>16</v>
      </c>
      <c r="BC47" s="28">
        <v>91</v>
      </c>
      <c r="BD47" s="28" t="s">
        <v>29</v>
      </c>
      <c r="BE47" s="28">
        <v>1</v>
      </c>
      <c r="BF47" s="28">
        <v>5</v>
      </c>
      <c r="BG47" s="28">
        <v>75</v>
      </c>
      <c r="BH47" s="28">
        <v>16</v>
      </c>
      <c r="BI47" s="28">
        <v>3</v>
      </c>
      <c r="BJ47" s="28">
        <v>2</v>
      </c>
      <c r="BK47" s="28">
        <v>10</v>
      </c>
      <c r="BL47" s="28">
        <v>5</v>
      </c>
      <c r="BM47" s="16" t="s">
        <v>29</v>
      </c>
      <c r="BN47" s="16">
        <v>2631</v>
      </c>
      <c r="BO47" s="16">
        <v>1059</v>
      </c>
      <c r="BP47" s="17">
        <v>20691</v>
      </c>
      <c r="BQ47" s="8"/>
    </row>
    <row r="48" spans="1:69" x14ac:dyDescent="0.35">
      <c r="A48" s="2">
        <v>1683</v>
      </c>
      <c r="B48" s="3">
        <v>334</v>
      </c>
      <c r="C48" s="3">
        <v>692</v>
      </c>
      <c r="D48" s="3">
        <v>250</v>
      </c>
      <c r="E48" s="3">
        <v>3235</v>
      </c>
      <c r="F48" s="3">
        <v>1074</v>
      </c>
      <c r="G48" s="3">
        <v>46</v>
      </c>
      <c r="H48" s="3">
        <v>503</v>
      </c>
      <c r="I48" s="1">
        <v>83</v>
      </c>
      <c r="J48" s="1">
        <v>10</v>
      </c>
      <c r="K48" s="1">
        <v>70</v>
      </c>
      <c r="L48" s="1">
        <v>5771</v>
      </c>
      <c r="M48" s="38">
        <v>3241</v>
      </c>
      <c r="N48" s="38">
        <v>2250</v>
      </c>
      <c r="O48" s="38">
        <v>2096</v>
      </c>
      <c r="P48" s="1">
        <v>50</v>
      </c>
      <c r="Q48" s="1">
        <v>301</v>
      </c>
      <c r="R48" s="1">
        <v>360</v>
      </c>
      <c r="S48" s="1">
        <v>148</v>
      </c>
      <c r="T48" s="1">
        <v>63</v>
      </c>
      <c r="U48" s="1"/>
      <c r="V48" s="1">
        <v>100</v>
      </c>
      <c r="W48" s="1">
        <v>23</v>
      </c>
      <c r="X48" s="1">
        <v>618</v>
      </c>
      <c r="Y48" s="1">
        <v>104</v>
      </c>
      <c r="Z48" s="1">
        <v>51</v>
      </c>
      <c r="AA48" s="1">
        <v>63</v>
      </c>
      <c r="AB48" s="1">
        <v>28</v>
      </c>
      <c r="AC48" s="1">
        <v>70</v>
      </c>
      <c r="AD48" s="1">
        <v>12</v>
      </c>
      <c r="AE48" s="3">
        <v>148</v>
      </c>
      <c r="AF48" s="1">
        <v>149</v>
      </c>
      <c r="AG48" s="1">
        <v>17</v>
      </c>
      <c r="AH48" s="1">
        <v>16</v>
      </c>
      <c r="AI48" s="1">
        <v>5</v>
      </c>
      <c r="AJ48" s="1">
        <v>35</v>
      </c>
      <c r="AK48" s="1"/>
      <c r="AL48" s="1">
        <v>16</v>
      </c>
      <c r="AM48" s="1"/>
      <c r="AN48" s="1">
        <v>61</v>
      </c>
      <c r="AO48" s="1">
        <v>54</v>
      </c>
      <c r="AP48" s="1">
        <v>80</v>
      </c>
      <c r="AQ48" s="1">
        <v>83</v>
      </c>
      <c r="AR48" s="1">
        <v>71</v>
      </c>
      <c r="AS48" s="1"/>
      <c r="AT48" s="1"/>
      <c r="AU48" s="1"/>
      <c r="AV48" s="28">
        <v>7</v>
      </c>
      <c r="AW48" s="28">
        <v>26</v>
      </c>
      <c r="AX48" s="28">
        <v>11</v>
      </c>
      <c r="AY48" s="28" t="s">
        <v>29</v>
      </c>
      <c r="AZ48" s="28">
        <v>1</v>
      </c>
      <c r="BA48" s="28">
        <v>4</v>
      </c>
      <c r="BB48" s="28">
        <v>18</v>
      </c>
      <c r="BC48" s="28">
        <v>79</v>
      </c>
      <c r="BD48" s="28">
        <v>2</v>
      </c>
      <c r="BE48" s="28">
        <v>8</v>
      </c>
      <c r="BF48" s="28">
        <v>2</v>
      </c>
      <c r="BG48" s="28">
        <v>83</v>
      </c>
      <c r="BH48" s="28">
        <v>13</v>
      </c>
      <c r="BI48" s="28">
        <v>3</v>
      </c>
      <c r="BJ48" s="28">
        <v>5</v>
      </c>
      <c r="BK48" s="28">
        <v>6</v>
      </c>
      <c r="BL48" s="28">
        <v>16</v>
      </c>
      <c r="BM48" s="16" t="s">
        <v>29</v>
      </c>
      <c r="BN48" s="16">
        <v>2438</v>
      </c>
      <c r="BO48" s="16">
        <v>1065</v>
      </c>
      <c r="BP48" s="17">
        <v>20587</v>
      </c>
      <c r="BQ48" s="8"/>
    </row>
    <row r="49" spans="1:69" x14ac:dyDescent="0.35">
      <c r="A49" s="2">
        <v>1684</v>
      </c>
      <c r="B49" s="3">
        <v>322</v>
      </c>
      <c r="C49" s="3">
        <v>752</v>
      </c>
      <c r="D49" s="3">
        <v>277</v>
      </c>
      <c r="E49" s="3">
        <v>3772</v>
      </c>
      <c r="F49" s="3">
        <v>1198</v>
      </c>
      <c r="G49" s="3">
        <v>29</v>
      </c>
      <c r="H49" s="3">
        <v>576</v>
      </c>
      <c r="I49" s="1">
        <v>113</v>
      </c>
      <c r="J49" s="1">
        <v>9</v>
      </c>
      <c r="K49" s="1">
        <v>51</v>
      </c>
      <c r="L49" s="1">
        <v>6717</v>
      </c>
      <c r="M49" s="38">
        <v>3862</v>
      </c>
      <c r="N49" s="38">
        <v>2836</v>
      </c>
      <c r="O49" s="38">
        <v>1560</v>
      </c>
      <c r="P49" s="1">
        <v>6</v>
      </c>
      <c r="Q49" s="1">
        <v>392</v>
      </c>
      <c r="R49" s="1">
        <v>431</v>
      </c>
      <c r="S49" s="1">
        <v>170</v>
      </c>
      <c r="T49" s="1">
        <v>68</v>
      </c>
      <c r="U49" s="1"/>
      <c r="V49" s="1">
        <v>102</v>
      </c>
      <c r="W49" s="1">
        <v>29</v>
      </c>
      <c r="X49" s="1">
        <v>758</v>
      </c>
      <c r="Y49" s="1">
        <v>99</v>
      </c>
      <c r="Z49" s="1">
        <v>74</v>
      </c>
      <c r="AA49" s="1">
        <v>47</v>
      </c>
      <c r="AB49" s="1">
        <v>44</v>
      </c>
      <c r="AC49" s="1">
        <v>69</v>
      </c>
      <c r="AD49" s="1">
        <v>3</v>
      </c>
      <c r="AE49" s="3">
        <v>139</v>
      </c>
      <c r="AF49" s="1">
        <v>139</v>
      </c>
      <c r="AG49" s="1">
        <v>13</v>
      </c>
      <c r="AH49" s="1">
        <v>18</v>
      </c>
      <c r="AI49" s="1">
        <v>3</v>
      </c>
      <c r="AJ49" s="1">
        <v>29</v>
      </c>
      <c r="AK49" s="1"/>
      <c r="AL49" s="1">
        <v>26</v>
      </c>
      <c r="AM49" s="1"/>
      <c r="AN49" s="1">
        <v>105</v>
      </c>
      <c r="AO49" s="1">
        <v>59</v>
      </c>
      <c r="AP49" s="1">
        <v>168</v>
      </c>
      <c r="AQ49" s="1">
        <v>99</v>
      </c>
      <c r="AR49" s="1">
        <v>74</v>
      </c>
      <c r="AS49" s="1"/>
      <c r="AT49" s="1"/>
      <c r="AU49" s="1"/>
      <c r="AV49" s="28">
        <v>11</v>
      </c>
      <c r="AW49" s="28">
        <v>38</v>
      </c>
      <c r="AX49" s="28">
        <v>7</v>
      </c>
      <c r="AY49" s="28" t="s">
        <v>29</v>
      </c>
      <c r="AZ49" s="28" t="s">
        <v>29</v>
      </c>
      <c r="BA49" s="28">
        <v>7</v>
      </c>
      <c r="BB49" s="28">
        <v>10</v>
      </c>
      <c r="BC49" s="28">
        <v>65</v>
      </c>
      <c r="BD49" s="28">
        <v>1</v>
      </c>
      <c r="BE49" s="28">
        <v>14</v>
      </c>
      <c r="BF49" s="28">
        <v>6</v>
      </c>
      <c r="BG49" s="28">
        <v>89</v>
      </c>
      <c r="BH49" s="28">
        <v>14</v>
      </c>
      <c r="BI49" s="28">
        <v>2</v>
      </c>
      <c r="BJ49" s="28">
        <v>1</v>
      </c>
      <c r="BK49" s="28">
        <v>15</v>
      </c>
      <c r="BL49" s="28">
        <v>11</v>
      </c>
      <c r="BM49" s="16" t="s">
        <v>29</v>
      </c>
      <c r="BN49" s="16">
        <v>2981</v>
      </c>
      <c r="BO49" s="16">
        <v>1476</v>
      </c>
      <c r="BP49" s="17">
        <v>23202</v>
      </c>
      <c r="BQ49" s="8"/>
    </row>
    <row r="50" spans="1:69" x14ac:dyDescent="0.35">
      <c r="A50" s="2">
        <v>1685</v>
      </c>
      <c r="B50" s="3">
        <v>315</v>
      </c>
      <c r="C50" s="3">
        <v>759</v>
      </c>
      <c r="D50" s="3">
        <v>254</v>
      </c>
      <c r="E50" s="3">
        <v>3420</v>
      </c>
      <c r="F50" s="3">
        <v>1138</v>
      </c>
      <c r="G50" s="3">
        <v>17</v>
      </c>
      <c r="H50" s="3">
        <v>349</v>
      </c>
      <c r="I50" s="1">
        <v>101</v>
      </c>
      <c r="J50" s="1">
        <v>6</v>
      </c>
      <c r="K50" s="1">
        <v>66</v>
      </c>
      <c r="L50" s="1">
        <v>6036</v>
      </c>
      <c r="M50" s="38">
        <v>3502</v>
      </c>
      <c r="N50" s="38">
        <v>3832</v>
      </c>
      <c r="O50" s="38">
        <v>2496</v>
      </c>
      <c r="P50" s="1">
        <v>197</v>
      </c>
      <c r="Q50" s="1">
        <v>390</v>
      </c>
      <c r="R50" s="1">
        <v>403</v>
      </c>
      <c r="S50" s="1">
        <v>137</v>
      </c>
      <c r="T50" s="1">
        <v>67</v>
      </c>
      <c r="U50" s="1"/>
      <c r="V50" s="1">
        <v>112</v>
      </c>
      <c r="W50" s="1">
        <v>19</v>
      </c>
      <c r="X50" s="1">
        <v>753</v>
      </c>
      <c r="Y50" s="1">
        <v>105</v>
      </c>
      <c r="Z50" s="1">
        <v>64</v>
      </c>
      <c r="AA50" s="1">
        <v>55</v>
      </c>
      <c r="AB50" s="1">
        <v>41</v>
      </c>
      <c r="AC50" s="1">
        <v>51</v>
      </c>
      <c r="AD50" s="1">
        <v>9</v>
      </c>
      <c r="AE50" s="3">
        <v>333</v>
      </c>
      <c r="AF50" s="1">
        <v>333</v>
      </c>
      <c r="AG50" s="1">
        <v>16</v>
      </c>
      <c r="AH50" s="1">
        <v>14</v>
      </c>
      <c r="AI50" s="1">
        <v>3</v>
      </c>
      <c r="AJ50" s="1">
        <v>9</v>
      </c>
      <c r="AK50" s="1"/>
      <c r="AL50" s="1">
        <v>4</v>
      </c>
      <c r="AM50" s="1"/>
      <c r="AN50" s="1">
        <v>103</v>
      </c>
      <c r="AO50" s="1">
        <v>50</v>
      </c>
      <c r="AP50" s="1">
        <v>62</v>
      </c>
      <c r="AQ50" s="1">
        <v>109</v>
      </c>
      <c r="AR50" s="1">
        <v>90</v>
      </c>
      <c r="AS50" s="1"/>
      <c r="AT50" s="1"/>
      <c r="AU50" s="1"/>
      <c r="AV50" s="28">
        <v>9</v>
      </c>
      <c r="AW50" s="28">
        <v>30</v>
      </c>
      <c r="AX50" s="28">
        <v>8</v>
      </c>
      <c r="AY50" s="28">
        <v>1</v>
      </c>
      <c r="AZ50" s="28" t="s">
        <v>29</v>
      </c>
      <c r="BA50" s="28">
        <v>10</v>
      </c>
      <c r="BB50" s="28">
        <v>22</v>
      </c>
      <c r="BC50" s="28">
        <v>66</v>
      </c>
      <c r="BD50" s="28" t="s">
        <v>29</v>
      </c>
      <c r="BE50" s="28" t="s">
        <v>29</v>
      </c>
      <c r="BF50" s="28">
        <v>8</v>
      </c>
      <c r="BG50" s="28">
        <v>76</v>
      </c>
      <c r="BH50" s="28">
        <v>22</v>
      </c>
      <c r="BI50" s="28">
        <v>3</v>
      </c>
      <c r="BJ50" s="28">
        <v>2</v>
      </c>
      <c r="BK50" s="28">
        <v>19</v>
      </c>
      <c r="BL50" s="28">
        <v>11</v>
      </c>
      <c r="BM50" s="16" t="s">
        <v>29</v>
      </c>
      <c r="BN50" s="16">
        <v>2203</v>
      </c>
      <c r="BO50" s="16">
        <v>1163</v>
      </c>
      <c r="BP50" s="17">
        <v>23222</v>
      </c>
      <c r="BQ50" s="8"/>
    </row>
    <row r="51" spans="1:69" x14ac:dyDescent="0.35">
      <c r="A51" s="2">
        <v>1686</v>
      </c>
      <c r="B51" s="3">
        <v>288</v>
      </c>
      <c r="C51" s="3">
        <v>597</v>
      </c>
      <c r="D51" s="3">
        <v>224</v>
      </c>
      <c r="E51" s="3">
        <v>3731</v>
      </c>
      <c r="F51" s="3">
        <v>1178</v>
      </c>
      <c r="G51" s="3">
        <v>26</v>
      </c>
      <c r="H51" s="3">
        <v>349</v>
      </c>
      <c r="I51" s="1">
        <v>86</v>
      </c>
      <c r="J51" s="1">
        <v>5</v>
      </c>
      <c r="K51" s="1">
        <v>65</v>
      </c>
      <c r="L51" s="1">
        <v>6261</v>
      </c>
      <c r="M51" s="38">
        <v>3569</v>
      </c>
      <c r="N51" s="38">
        <v>4165</v>
      </c>
      <c r="O51" s="38">
        <v>1062</v>
      </c>
      <c r="P51" s="1">
        <v>25</v>
      </c>
      <c r="Q51" s="1">
        <v>333</v>
      </c>
      <c r="R51" s="1">
        <v>388</v>
      </c>
      <c r="S51" s="1">
        <v>113</v>
      </c>
      <c r="T51" s="1">
        <v>47</v>
      </c>
      <c r="U51" s="1"/>
      <c r="V51" s="1">
        <v>129</v>
      </c>
      <c r="W51" s="1">
        <v>21</v>
      </c>
      <c r="X51" s="1">
        <v>842</v>
      </c>
      <c r="Y51" s="1">
        <v>111</v>
      </c>
      <c r="Z51" s="1">
        <v>82</v>
      </c>
      <c r="AA51" s="1">
        <v>53</v>
      </c>
      <c r="AB51" s="1">
        <v>25</v>
      </c>
      <c r="AC51" s="1">
        <v>36</v>
      </c>
      <c r="AD51" s="1">
        <v>2</v>
      </c>
      <c r="AE51" s="3">
        <v>314</v>
      </c>
      <c r="AF51" s="1">
        <v>314</v>
      </c>
      <c r="AG51" s="1">
        <v>8</v>
      </c>
      <c r="AH51" s="1">
        <v>17</v>
      </c>
      <c r="AI51" s="1">
        <v>3</v>
      </c>
      <c r="AJ51" s="1">
        <v>13</v>
      </c>
      <c r="AK51" s="1"/>
      <c r="AL51" s="1">
        <v>16</v>
      </c>
      <c r="AM51" s="1"/>
      <c r="AN51" s="1">
        <v>168</v>
      </c>
      <c r="AO51" s="1">
        <v>38</v>
      </c>
      <c r="AP51" s="1">
        <v>54</v>
      </c>
      <c r="AQ51" s="1">
        <v>107</v>
      </c>
      <c r="AR51" s="1">
        <v>66</v>
      </c>
      <c r="AS51" s="1"/>
      <c r="AT51" s="1"/>
      <c r="AU51" s="1"/>
      <c r="AV51" s="28">
        <v>10</v>
      </c>
      <c r="AW51" s="28">
        <v>31</v>
      </c>
      <c r="AX51" s="28">
        <v>2</v>
      </c>
      <c r="AY51" s="28">
        <v>1</v>
      </c>
      <c r="AZ51" s="28" t="s">
        <v>29</v>
      </c>
      <c r="BA51" s="28">
        <v>11</v>
      </c>
      <c r="BB51" s="28">
        <v>14</v>
      </c>
      <c r="BC51" s="28">
        <v>92</v>
      </c>
      <c r="BD51" s="28">
        <v>2</v>
      </c>
      <c r="BE51" s="28">
        <v>9</v>
      </c>
      <c r="BF51" s="28">
        <v>7</v>
      </c>
      <c r="BG51" s="28">
        <v>69</v>
      </c>
      <c r="BH51" s="28">
        <v>14</v>
      </c>
      <c r="BI51" s="28">
        <v>2</v>
      </c>
      <c r="BJ51" s="28">
        <v>4</v>
      </c>
      <c r="BK51" s="28">
        <v>16</v>
      </c>
      <c r="BL51" s="28">
        <v>7</v>
      </c>
      <c r="BM51" s="16" t="s">
        <v>29</v>
      </c>
      <c r="BN51" s="16">
        <v>2605</v>
      </c>
      <c r="BO51" s="16">
        <v>1165</v>
      </c>
      <c r="BP51" s="17">
        <v>22609</v>
      </c>
      <c r="BQ51" s="8"/>
    </row>
    <row r="52" spans="1:69" x14ac:dyDescent="0.35">
      <c r="A52" s="2">
        <v>1687</v>
      </c>
      <c r="B52" s="3">
        <v>306</v>
      </c>
      <c r="C52" s="3">
        <v>733</v>
      </c>
      <c r="D52" s="3">
        <v>182</v>
      </c>
      <c r="E52" s="3">
        <v>3967</v>
      </c>
      <c r="F52" s="3">
        <v>1152</v>
      </c>
      <c r="G52" s="3">
        <v>19</v>
      </c>
      <c r="H52" s="3">
        <v>377</v>
      </c>
      <c r="I52" s="1">
        <v>79</v>
      </c>
      <c r="J52" s="1">
        <v>9</v>
      </c>
      <c r="K52" s="1">
        <v>61</v>
      </c>
      <c r="L52" s="1">
        <v>6459</v>
      </c>
      <c r="M52" s="38">
        <v>3473</v>
      </c>
      <c r="N52" s="38">
        <v>2847</v>
      </c>
      <c r="O52" s="38">
        <v>1551</v>
      </c>
      <c r="P52" s="1">
        <v>337</v>
      </c>
      <c r="Q52" s="1">
        <v>292</v>
      </c>
      <c r="R52" s="1">
        <v>379</v>
      </c>
      <c r="S52" s="1">
        <v>52</v>
      </c>
      <c r="T52" s="1">
        <v>26</v>
      </c>
      <c r="U52" s="1"/>
      <c r="V52" s="1">
        <v>116</v>
      </c>
      <c r="W52" s="1">
        <v>20</v>
      </c>
      <c r="X52" s="1">
        <v>747</v>
      </c>
      <c r="Y52" s="1">
        <v>80</v>
      </c>
      <c r="Z52" s="1">
        <v>61</v>
      </c>
      <c r="AA52" s="1">
        <v>69</v>
      </c>
      <c r="AB52" s="1">
        <v>24</v>
      </c>
      <c r="AC52" s="1">
        <v>49</v>
      </c>
      <c r="AD52" s="1">
        <v>10</v>
      </c>
      <c r="AE52" s="3">
        <v>144</v>
      </c>
      <c r="AF52" s="1">
        <v>144</v>
      </c>
      <c r="AG52" s="1">
        <v>29</v>
      </c>
      <c r="AH52" s="1">
        <v>17</v>
      </c>
      <c r="AI52" s="1">
        <v>2</v>
      </c>
      <c r="AJ52" s="1">
        <v>11</v>
      </c>
      <c r="AK52" s="1"/>
      <c r="AL52" s="1">
        <v>17</v>
      </c>
      <c r="AM52" s="1"/>
      <c r="AN52" s="1">
        <v>99</v>
      </c>
      <c r="AO52" s="1">
        <v>52</v>
      </c>
      <c r="AP52" s="1">
        <v>67</v>
      </c>
      <c r="AQ52" s="1">
        <v>87</v>
      </c>
      <c r="AR52" s="1">
        <v>67</v>
      </c>
      <c r="AS52" s="1"/>
      <c r="AT52" s="1"/>
      <c r="AU52" s="1"/>
      <c r="AV52" s="28">
        <v>1</v>
      </c>
      <c r="AW52" s="28">
        <v>36</v>
      </c>
      <c r="AX52" s="28">
        <v>4</v>
      </c>
      <c r="AY52" s="28">
        <v>1</v>
      </c>
      <c r="AZ52" s="28" t="s">
        <v>29</v>
      </c>
      <c r="BA52" s="28">
        <v>7</v>
      </c>
      <c r="BB52" s="28">
        <v>22</v>
      </c>
      <c r="BC52" s="28">
        <v>74</v>
      </c>
      <c r="BD52" s="28">
        <v>5</v>
      </c>
      <c r="BE52" s="28">
        <v>19</v>
      </c>
      <c r="BF52" s="28">
        <v>4</v>
      </c>
      <c r="BG52" s="28">
        <v>66</v>
      </c>
      <c r="BH52" s="28">
        <v>20</v>
      </c>
      <c r="BI52" s="28">
        <v>1</v>
      </c>
      <c r="BJ52" s="28">
        <v>3</v>
      </c>
      <c r="BK52" s="28">
        <v>12</v>
      </c>
      <c r="BL52" s="28">
        <v>4</v>
      </c>
      <c r="BM52" s="16" t="s">
        <v>29</v>
      </c>
      <c r="BN52" s="16">
        <v>2542</v>
      </c>
      <c r="BO52" s="16">
        <v>1231</v>
      </c>
      <c r="BP52" s="17">
        <v>21460</v>
      </c>
      <c r="BQ52" s="8"/>
    </row>
    <row r="53" spans="1:69" x14ac:dyDescent="0.35">
      <c r="A53" s="2">
        <v>1688</v>
      </c>
      <c r="B53" s="3">
        <v>355</v>
      </c>
      <c r="C53" s="3">
        <v>651</v>
      </c>
      <c r="D53" s="3">
        <v>209</v>
      </c>
      <c r="E53" s="3">
        <v>4438</v>
      </c>
      <c r="F53" s="3">
        <v>1497</v>
      </c>
      <c r="G53" s="3">
        <v>40</v>
      </c>
      <c r="H53" s="3">
        <v>346</v>
      </c>
      <c r="I53" s="1">
        <v>105</v>
      </c>
      <c r="J53" s="1">
        <v>15</v>
      </c>
      <c r="K53" s="1">
        <v>55</v>
      </c>
      <c r="L53" s="1">
        <v>7266</v>
      </c>
      <c r="M53" s="38">
        <v>3867</v>
      </c>
      <c r="N53" s="38">
        <v>3196</v>
      </c>
      <c r="O53" s="38">
        <v>1318</v>
      </c>
      <c r="P53" s="1"/>
      <c r="Q53" s="1">
        <v>330</v>
      </c>
      <c r="R53" s="1">
        <v>398</v>
      </c>
      <c r="S53" s="1">
        <v>89</v>
      </c>
      <c r="T53" s="1">
        <v>25</v>
      </c>
      <c r="U53" s="1"/>
      <c r="V53" s="1">
        <v>119</v>
      </c>
      <c r="W53" s="1">
        <v>10</v>
      </c>
      <c r="X53" s="1">
        <v>642</v>
      </c>
      <c r="Y53" s="1">
        <v>77</v>
      </c>
      <c r="Z53" s="1">
        <v>63</v>
      </c>
      <c r="AA53" s="1">
        <v>66</v>
      </c>
      <c r="AB53" s="1">
        <v>24</v>
      </c>
      <c r="AC53" s="1">
        <v>25</v>
      </c>
      <c r="AD53" s="1">
        <v>6</v>
      </c>
      <c r="AE53" s="3">
        <v>139</v>
      </c>
      <c r="AF53" s="1">
        <v>139</v>
      </c>
      <c r="AG53" s="1">
        <v>15</v>
      </c>
      <c r="AH53" s="1">
        <v>51</v>
      </c>
      <c r="AI53" s="1">
        <v>1</v>
      </c>
      <c r="AJ53" s="1">
        <v>22</v>
      </c>
      <c r="AK53" s="1"/>
      <c r="AL53" s="1">
        <v>10</v>
      </c>
      <c r="AM53" s="1"/>
      <c r="AN53" s="1">
        <v>100</v>
      </c>
      <c r="AO53" s="1">
        <v>62</v>
      </c>
      <c r="AP53" s="1">
        <v>76</v>
      </c>
      <c r="AQ53" s="1">
        <v>89</v>
      </c>
      <c r="AR53" s="1">
        <v>65</v>
      </c>
      <c r="AS53" s="1"/>
      <c r="AT53" s="1"/>
      <c r="AU53" s="1"/>
      <c r="AV53" s="28">
        <v>4</v>
      </c>
      <c r="AW53" s="28">
        <v>26</v>
      </c>
      <c r="AX53" s="28">
        <v>2</v>
      </c>
      <c r="AY53" s="28" t="s">
        <v>29</v>
      </c>
      <c r="AZ53" s="28" t="s">
        <v>29</v>
      </c>
      <c r="BA53" s="28">
        <v>14</v>
      </c>
      <c r="BB53" s="28">
        <v>20</v>
      </c>
      <c r="BC53" s="28">
        <v>66</v>
      </c>
      <c r="BD53" s="28" t="s">
        <v>29</v>
      </c>
      <c r="BE53" s="28">
        <v>3</v>
      </c>
      <c r="BF53" s="28">
        <v>7</v>
      </c>
      <c r="BG53" s="28">
        <v>97</v>
      </c>
      <c r="BH53" s="28">
        <v>30</v>
      </c>
      <c r="BI53" s="28">
        <v>2</v>
      </c>
      <c r="BJ53" s="28">
        <v>2</v>
      </c>
      <c r="BK53" s="28">
        <v>17</v>
      </c>
      <c r="BL53" s="28">
        <v>9</v>
      </c>
      <c r="BM53" s="16" t="s">
        <v>29</v>
      </c>
      <c r="BN53" s="16">
        <v>2393</v>
      </c>
      <c r="BO53" s="16">
        <v>1382</v>
      </c>
      <c r="BP53" s="17">
        <v>22921</v>
      </c>
      <c r="BQ53" s="8"/>
    </row>
    <row r="54" spans="1:69" x14ac:dyDescent="0.35">
      <c r="A54" s="2">
        <v>1689</v>
      </c>
      <c r="B54" s="3">
        <v>316</v>
      </c>
      <c r="C54" s="3" t="s">
        <v>23</v>
      </c>
      <c r="D54" s="3" t="s">
        <v>24</v>
      </c>
      <c r="E54" s="3">
        <v>4452</v>
      </c>
      <c r="F54" s="3">
        <v>1390</v>
      </c>
      <c r="G54" s="3">
        <v>42</v>
      </c>
      <c r="H54" s="3">
        <v>356</v>
      </c>
      <c r="I54" s="1">
        <v>109</v>
      </c>
      <c r="J54" s="1">
        <v>13</v>
      </c>
      <c r="K54" s="1">
        <v>122</v>
      </c>
      <c r="L54" s="1">
        <v>7218</v>
      </c>
      <c r="M54" s="38">
        <v>3981</v>
      </c>
      <c r="N54" s="38">
        <v>3313</v>
      </c>
      <c r="O54" s="38">
        <v>1389</v>
      </c>
      <c r="P54" s="1"/>
      <c r="Q54" s="1">
        <v>327</v>
      </c>
      <c r="R54" s="1">
        <v>425</v>
      </c>
      <c r="S54" s="1">
        <v>98</v>
      </c>
      <c r="T54" s="1">
        <v>20</v>
      </c>
      <c r="U54" s="1"/>
      <c r="V54" s="1">
        <v>106</v>
      </c>
      <c r="W54" s="1">
        <v>17</v>
      </c>
      <c r="X54" s="1">
        <v>671</v>
      </c>
      <c r="Y54" s="1">
        <v>65</v>
      </c>
      <c r="Z54" s="1">
        <v>66</v>
      </c>
      <c r="AA54" s="1">
        <v>64</v>
      </c>
      <c r="AB54" s="1">
        <v>22</v>
      </c>
      <c r="AC54" s="1">
        <v>61</v>
      </c>
      <c r="AD54" s="1">
        <v>1</v>
      </c>
      <c r="AE54" s="3">
        <v>129</v>
      </c>
      <c r="AF54" s="1">
        <v>129</v>
      </c>
      <c r="AG54" s="1">
        <v>19</v>
      </c>
      <c r="AH54" s="1">
        <v>13</v>
      </c>
      <c r="AI54" s="1">
        <v>7</v>
      </c>
      <c r="AJ54" s="1">
        <v>10</v>
      </c>
      <c r="AK54" s="1"/>
      <c r="AL54" s="1">
        <v>10</v>
      </c>
      <c r="AM54" s="1">
        <v>4</v>
      </c>
      <c r="AN54" s="1">
        <v>165</v>
      </c>
      <c r="AO54" s="1">
        <v>60</v>
      </c>
      <c r="AP54" s="1">
        <v>111</v>
      </c>
      <c r="AQ54" s="1">
        <v>77</v>
      </c>
      <c r="AR54" s="1">
        <v>63</v>
      </c>
      <c r="AS54" s="1"/>
      <c r="AT54" s="1"/>
      <c r="AU54" s="1"/>
      <c r="AV54" s="28">
        <v>5</v>
      </c>
      <c r="AW54" s="28">
        <v>22</v>
      </c>
      <c r="AX54" s="28">
        <v>9</v>
      </c>
      <c r="AY54" s="28">
        <v>2</v>
      </c>
      <c r="AZ54" s="28" t="s">
        <v>29</v>
      </c>
      <c r="BA54" s="28">
        <v>16</v>
      </c>
      <c r="BB54" s="28">
        <v>10</v>
      </c>
      <c r="BC54" s="28">
        <v>71</v>
      </c>
      <c r="BD54" s="28" t="s">
        <v>29</v>
      </c>
      <c r="BE54" s="28">
        <v>9</v>
      </c>
      <c r="BF54" s="28">
        <v>6</v>
      </c>
      <c r="BG54" s="28">
        <v>105</v>
      </c>
      <c r="BH54" s="28">
        <v>18</v>
      </c>
      <c r="BI54" s="28">
        <v>2</v>
      </c>
      <c r="BJ54" s="28">
        <v>2</v>
      </c>
      <c r="BK54" s="28">
        <v>12</v>
      </c>
      <c r="BL54" s="28">
        <v>18</v>
      </c>
      <c r="BM54" s="16" t="s">
        <v>29</v>
      </c>
      <c r="BN54" s="16">
        <v>2804</v>
      </c>
      <c r="BO54" s="16">
        <v>1242</v>
      </c>
      <c r="BP54" s="17">
        <v>23502</v>
      </c>
      <c r="BQ54" s="8"/>
    </row>
    <row r="55" spans="1:69" x14ac:dyDescent="0.35">
      <c r="A55" t="s">
        <v>49</v>
      </c>
      <c r="B55" s="7">
        <f>SUM(B4:B54)</f>
        <v>12167</v>
      </c>
      <c r="C55" s="7">
        <f t="shared" ref="C55:AC55" si="0">SUM(C4:C54)</f>
        <v>26896</v>
      </c>
      <c r="D55" s="7">
        <f t="shared" si="0"/>
        <v>51923</v>
      </c>
      <c r="E55" s="7">
        <f t="shared" si="0"/>
        <v>81911</v>
      </c>
      <c r="F55" s="7">
        <f t="shared" si="0"/>
        <v>50548</v>
      </c>
      <c r="G55" s="7">
        <f t="shared" si="0"/>
        <v>1814</v>
      </c>
      <c r="H55" s="7">
        <f t="shared" si="0"/>
        <v>15840</v>
      </c>
      <c r="I55" s="7">
        <f t="shared" si="0"/>
        <v>2726</v>
      </c>
      <c r="J55" s="7">
        <f t="shared" si="0"/>
        <v>415</v>
      </c>
      <c r="K55" s="7">
        <f t="shared" si="0"/>
        <v>2776</v>
      </c>
      <c r="L55" s="7">
        <f t="shared" si="0"/>
        <v>218914</v>
      </c>
      <c r="M55" s="7">
        <f t="shared" si="0"/>
        <v>149175</v>
      </c>
      <c r="N55" s="7">
        <f t="shared" si="0"/>
        <v>98622</v>
      </c>
      <c r="O55" s="7">
        <f t="shared" si="0"/>
        <v>50930</v>
      </c>
      <c r="P55" s="7">
        <f t="shared" si="0"/>
        <v>4360</v>
      </c>
      <c r="Q55" s="7">
        <f t="shared" si="0"/>
        <v>14251</v>
      </c>
      <c r="R55" s="7">
        <f t="shared" si="0"/>
        <v>10576</v>
      </c>
      <c r="S55" s="7">
        <f t="shared" si="0"/>
        <v>7406</v>
      </c>
      <c r="T55" s="7">
        <f t="shared" si="0"/>
        <v>10908</v>
      </c>
      <c r="U55" s="7">
        <f t="shared" si="0"/>
        <v>855</v>
      </c>
      <c r="V55" s="7">
        <f t="shared" si="0"/>
        <v>4074</v>
      </c>
      <c r="W55" s="7">
        <f t="shared" si="0"/>
        <v>1044</v>
      </c>
      <c r="X55" s="7">
        <f t="shared" si="0"/>
        <v>34187</v>
      </c>
      <c r="Y55" s="7">
        <f t="shared" si="0"/>
        <v>5411</v>
      </c>
      <c r="Z55" s="7">
        <f t="shared" si="0"/>
        <v>3406</v>
      </c>
      <c r="AA55" s="7">
        <f t="shared" si="0"/>
        <v>2864</v>
      </c>
      <c r="AB55" s="7">
        <f t="shared" si="0"/>
        <v>1092</v>
      </c>
      <c r="AC55" s="7">
        <f t="shared" si="0"/>
        <v>4270</v>
      </c>
      <c r="AD55" s="7">
        <f t="shared" ref="AD55:BP55" si="1">SUM(AD4:AD54)</f>
        <v>1171</v>
      </c>
      <c r="AE55" s="7">
        <f t="shared" si="1"/>
        <v>8946</v>
      </c>
      <c r="AF55" s="7">
        <f t="shared" si="1"/>
        <v>8434</v>
      </c>
      <c r="AG55" s="7">
        <f t="shared" si="1"/>
        <v>1484</v>
      </c>
      <c r="AH55" s="7">
        <f t="shared" si="1"/>
        <v>1909</v>
      </c>
      <c r="AI55" s="7">
        <f t="shared" si="1"/>
        <v>461</v>
      </c>
      <c r="AJ55" s="7">
        <f t="shared" si="1"/>
        <v>609</v>
      </c>
      <c r="AK55" s="7">
        <f t="shared" si="1"/>
        <v>322</v>
      </c>
      <c r="AL55" s="7">
        <f t="shared" si="1"/>
        <v>983</v>
      </c>
      <c r="AM55" s="7">
        <f t="shared" si="1"/>
        <v>94</v>
      </c>
      <c r="AN55" s="7">
        <f t="shared" si="1"/>
        <v>2613</v>
      </c>
      <c r="AO55" s="7">
        <f t="shared" si="1"/>
        <v>2185</v>
      </c>
      <c r="AP55" s="7">
        <f t="shared" si="1"/>
        <v>2556</v>
      </c>
      <c r="AQ55" s="7">
        <f t="shared" si="1"/>
        <v>2467</v>
      </c>
      <c r="AR55" s="7">
        <f t="shared" si="1"/>
        <v>2369</v>
      </c>
      <c r="AS55" s="7">
        <f t="shared" si="1"/>
        <v>48</v>
      </c>
      <c r="AT55" s="7">
        <f t="shared" si="1"/>
        <v>91</v>
      </c>
      <c r="AU55" s="7">
        <f t="shared" si="1"/>
        <v>0</v>
      </c>
      <c r="AV55" s="7">
        <f t="shared" si="1"/>
        <v>688</v>
      </c>
      <c r="AW55" s="7">
        <f t="shared" si="1"/>
        <v>584</v>
      </c>
      <c r="AX55" s="7">
        <f t="shared" si="1"/>
        <v>511</v>
      </c>
      <c r="AY55" s="7">
        <f t="shared" si="1"/>
        <v>98</v>
      </c>
      <c r="AZ55" s="7">
        <f t="shared" si="1"/>
        <v>107</v>
      </c>
      <c r="BA55" s="7">
        <f t="shared" si="1"/>
        <v>489</v>
      </c>
      <c r="BB55" s="7">
        <f t="shared" si="1"/>
        <v>715</v>
      </c>
      <c r="BC55" s="7">
        <f t="shared" si="1"/>
        <v>3069</v>
      </c>
      <c r="BD55" s="7">
        <f t="shared" si="1"/>
        <v>157</v>
      </c>
      <c r="BE55" s="7">
        <f t="shared" si="1"/>
        <v>375</v>
      </c>
      <c r="BF55" s="7">
        <f t="shared" si="1"/>
        <v>307</v>
      </c>
      <c r="BG55" s="7">
        <f t="shared" si="1"/>
        <v>3080</v>
      </c>
      <c r="BH55" s="7">
        <f t="shared" si="1"/>
        <v>532</v>
      </c>
      <c r="BI55" s="7">
        <f t="shared" si="1"/>
        <v>80</v>
      </c>
      <c r="BJ55" s="7">
        <f t="shared" si="1"/>
        <v>124</v>
      </c>
      <c r="BK55" s="7">
        <f t="shared" si="1"/>
        <v>878</v>
      </c>
      <c r="BL55" s="7">
        <f t="shared" si="1"/>
        <v>683</v>
      </c>
      <c r="BM55" s="7">
        <f t="shared" si="1"/>
        <v>87157</v>
      </c>
      <c r="BN55" s="7">
        <f t="shared" si="1"/>
        <v>70799</v>
      </c>
      <c r="BO55" s="7">
        <f t="shared" si="1"/>
        <v>49452</v>
      </c>
      <c r="BP55" s="7">
        <f t="shared" si="1"/>
        <v>917200</v>
      </c>
    </row>
    <row r="56" spans="1:69" x14ac:dyDescent="0.35">
      <c r="A56" t="s">
        <v>77</v>
      </c>
      <c r="B56" s="33">
        <f>B55/$BP$55</f>
        <v>1.3265372873964239E-2</v>
      </c>
      <c r="C56" s="33">
        <f t="shared" ref="C56:BN56" si="2">C55/$BP$55</f>
        <v>2.9324029655473181E-2</v>
      </c>
      <c r="D56" s="35">
        <f t="shared" si="2"/>
        <v>5.6610335804622762E-2</v>
      </c>
      <c r="E56" s="34">
        <f t="shared" si="2"/>
        <v>8.9305494984736153E-2</v>
      </c>
      <c r="F56" s="35">
        <f t="shared" si="2"/>
        <v>5.5111208024422154E-2</v>
      </c>
      <c r="G56" s="33">
        <f t="shared" si="2"/>
        <v>1.9777583951155692E-3</v>
      </c>
      <c r="H56" s="33">
        <f t="shared" si="2"/>
        <v>1.7269952027911033E-2</v>
      </c>
      <c r="I56" s="33">
        <f t="shared" si="2"/>
        <v>2.9720889664195376E-3</v>
      </c>
      <c r="J56" s="33">
        <f t="shared" si="2"/>
        <v>4.5246402093327521E-4</v>
      </c>
      <c r="K56" s="33">
        <f t="shared" si="2"/>
        <v>3.0266027038813783E-3</v>
      </c>
      <c r="L56" s="35">
        <f t="shared" si="2"/>
        <v>0.2386764064544265</v>
      </c>
      <c r="M56" s="35">
        <f t="shared" si="2"/>
        <v>0.16264173571740079</v>
      </c>
      <c r="N56" s="35">
        <f t="shared" si="2"/>
        <v>0.10752507631923244</v>
      </c>
      <c r="O56" s="33">
        <f t="shared" si="2"/>
        <v>5.5527692978630618E-2</v>
      </c>
      <c r="P56" s="33">
        <f t="shared" si="2"/>
        <v>4.753597906672481E-3</v>
      </c>
      <c r="Q56" s="33">
        <f t="shared" si="2"/>
        <v>1.5537505451373746E-2</v>
      </c>
      <c r="R56" s="33">
        <f t="shared" si="2"/>
        <v>1.1530745747928478E-2</v>
      </c>
      <c r="S56" s="33">
        <f t="shared" si="2"/>
        <v>8.0745747928477971E-3</v>
      </c>
      <c r="T56" s="33">
        <f t="shared" si="2"/>
        <v>1.1892716964675098E-2</v>
      </c>
      <c r="U56" s="33">
        <f t="shared" si="2"/>
        <v>9.3218491059747055E-4</v>
      </c>
      <c r="V56" s="33">
        <f t="shared" si="2"/>
        <v>4.4417793283907546E-3</v>
      </c>
      <c r="W56" s="33">
        <f t="shared" si="2"/>
        <v>1.1382468382032272E-3</v>
      </c>
      <c r="X56" s="33">
        <f t="shared" si="2"/>
        <v>3.7273222852158741E-2</v>
      </c>
      <c r="Y56" s="33">
        <f t="shared" si="2"/>
        <v>5.8994766681203662E-3</v>
      </c>
      <c r="Z56" s="33">
        <f t="shared" si="2"/>
        <v>3.7134757959005667E-3</v>
      </c>
      <c r="AA56" s="33">
        <f t="shared" si="2"/>
        <v>3.122546881814217E-3</v>
      </c>
      <c r="AB56" s="33">
        <f t="shared" si="2"/>
        <v>1.190580026166594E-3</v>
      </c>
      <c r="AC56" s="33">
        <f t="shared" si="2"/>
        <v>4.655473179241169E-3</v>
      </c>
      <c r="AD56" s="33">
        <f t="shared" si="2"/>
        <v>1.2767117313563017E-3</v>
      </c>
      <c r="AE56" s="33">
        <f t="shared" si="2"/>
        <v>9.7535979066724812E-3</v>
      </c>
      <c r="AF56" s="33">
        <f t="shared" si="2"/>
        <v>9.1953772350632356E-3</v>
      </c>
      <c r="AG56" s="33">
        <f t="shared" si="2"/>
        <v>1.6179677278674227E-3</v>
      </c>
      <c r="AH56" s="33">
        <f t="shared" si="2"/>
        <v>2.0813344962930659E-3</v>
      </c>
      <c r="AI56" s="33">
        <f t="shared" si="2"/>
        <v>5.0261665939816834E-4</v>
      </c>
      <c r="AJ56" s="33">
        <f t="shared" si="2"/>
        <v>6.6397732228521582E-4</v>
      </c>
      <c r="AK56" s="33">
        <f t="shared" si="2"/>
        <v>3.5106846925425205E-4</v>
      </c>
      <c r="AL56" s="33">
        <f t="shared" si="2"/>
        <v>1.071740078499782E-3</v>
      </c>
      <c r="AM56" s="33">
        <f t="shared" si="2"/>
        <v>1.0248582642825992E-4</v>
      </c>
      <c r="AN56" s="33">
        <f t="shared" si="2"/>
        <v>2.8488879197557785E-3</v>
      </c>
      <c r="AO56" s="33">
        <f t="shared" si="2"/>
        <v>2.3822503270824248E-3</v>
      </c>
      <c r="AP56" s="33">
        <f t="shared" si="2"/>
        <v>2.7867422590492803E-3</v>
      </c>
      <c r="AQ56" s="33">
        <f t="shared" si="2"/>
        <v>2.6897078063672047E-3</v>
      </c>
      <c r="AR56" s="33">
        <f t="shared" si="2"/>
        <v>2.5828608809419975E-3</v>
      </c>
      <c r="AS56" s="33">
        <f t="shared" si="2"/>
        <v>5.233318796336677E-5</v>
      </c>
      <c r="AT56" s="33">
        <f t="shared" si="2"/>
        <v>9.9215002180549501E-5</v>
      </c>
      <c r="AU56" s="33">
        <f t="shared" si="2"/>
        <v>0</v>
      </c>
      <c r="AV56" s="33">
        <f t="shared" si="2"/>
        <v>7.501090274749237E-4</v>
      </c>
      <c r="AW56" s="33">
        <f t="shared" si="2"/>
        <v>6.367204535542957E-4</v>
      </c>
      <c r="AX56" s="33">
        <f t="shared" si="2"/>
        <v>5.571303968600087E-4</v>
      </c>
      <c r="AY56" s="33">
        <f t="shared" si="2"/>
        <v>1.0684692542520716E-4</v>
      </c>
      <c r="AZ56" s="33">
        <f t="shared" si="2"/>
        <v>1.1665939816833842E-4</v>
      </c>
      <c r="BA56" s="33">
        <f t="shared" si="2"/>
        <v>5.331443523767989E-4</v>
      </c>
      <c r="BB56" s="33">
        <f t="shared" si="2"/>
        <v>7.7954644570431752E-4</v>
      </c>
      <c r="BC56" s="33">
        <f t="shared" si="2"/>
        <v>3.3460532054077627E-3</v>
      </c>
      <c r="BD56" s="33">
        <f t="shared" si="2"/>
        <v>1.711731356301788E-4</v>
      </c>
      <c r="BE56" s="33">
        <f t="shared" si="2"/>
        <v>4.088530309638029E-4</v>
      </c>
      <c r="BF56" s="33">
        <f t="shared" si="2"/>
        <v>3.3471434801569998E-4</v>
      </c>
      <c r="BG56" s="33">
        <f t="shared" si="2"/>
        <v>3.3580462276493676E-3</v>
      </c>
      <c r="BH56" s="33">
        <f t="shared" si="2"/>
        <v>5.8002616659398164E-4</v>
      </c>
      <c r="BI56" s="33">
        <f t="shared" si="2"/>
        <v>8.7221979938944616E-5</v>
      </c>
      <c r="BJ56" s="33">
        <f t="shared" si="2"/>
        <v>1.3519406890536416E-4</v>
      </c>
      <c r="BK56" s="33">
        <f t="shared" si="2"/>
        <v>9.5726122982991719E-4</v>
      </c>
      <c r="BL56" s="33">
        <f t="shared" si="2"/>
        <v>7.4465765372873968E-4</v>
      </c>
      <c r="BM56" s="35">
        <f t="shared" si="2"/>
        <v>9.5025076319232446E-2</v>
      </c>
      <c r="BN56" s="33">
        <f t="shared" si="2"/>
        <v>7.7190361971216745E-2</v>
      </c>
      <c r="BO56" s="39">
        <f>BO55/$BP$55</f>
        <v>5.3916266899258616E-2</v>
      </c>
      <c r="BP56">
        <f>SUM(BP4:BP54)</f>
        <v>917200</v>
      </c>
      <c r="BQ56" t="s">
        <v>78</v>
      </c>
    </row>
    <row r="60" spans="1:69" x14ac:dyDescent="0.35">
      <c r="A60" t="s">
        <v>81</v>
      </c>
      <c r="B60">
        <f>SUM(B32:B54)</f>
        <v>6650</v>
      </c>
      <c r="C60">
        <f t="shared" ref="C60:BN60" si="3">SUM(C32:C54)</f>
        <v>14171</v>
      </c>
      <c r="D60">
        <f t="shared" si="3"/>
        <v>9524</v>
      </c>
      <c r="E60">
        <f t="shared" si="3"/>
        <v>62471</v>
      </c>
      <c r="F60">
        <f t="shared" si="3"/>
        <v>26883</v>
      </c>
      <c r="G60">
        <f t="shared" si="3"/>
        <v>912</v>
      </c>
      <c r="H60">
        <f t="shared" si="3"/>
        <v>8785</v>
      </c>
      <c r="I60">
        <f t="shared" si="3"/>
        <v>1847</v>
      </c>
      <c r="J60">
        <f t="shared" si="3"/>
        <v>139</v>
      </c>
      <c r="K60">
        <f t="shared" si="3"/>
        <v>1571</v>
      </c>
      <c r="L60">
        <f t="shared" si="3"/>
        <v>118798</v>
      </c>
      <c r="M60">
        <f t="shared" si="3"/>
        <v>74618</v>
      </c>
      <c r="N60">
        <f t="shared" si="3"/>
        <v>55104</v>
      </c>
      <c r="O60">
        <f t="shared" si="3"/>
        <v>34121</v>
      </c>
      <c r="P60">
        <f t="shared" si="3"/>
        <v>2298</v>
      </c>
      <c r="Q60">
        <f t="shared" si="3"/>
        <v>8365</v>
      </c>
      <c r="R60">
        <f t="shared" si="3"/>
        <v>7457</v>
      </c>
      <c r="S60">
        <f t="shared" si="3"/>
        <v>3326</v>
      </c>
      <c r="T60">
        <f t="shared" si="3"/>
        <v>1889</v>
      </c>
      <c r="U60">
        <f t="shared" si="3"/>
        <v>26</v>
      </c>
      <c r="V60">
        <f t="shared" si="3"/>
        <v>1949</v>
      </c>
      <c r="W60">
        <f t="shared" si="3"/>
        <v>449</v>
      </c>
      <c r="X60">
        <f t="shared" si="3"/>
        <v>17172</v>
      </c>
      <c r="Y60">
        <f t="shared" si="3"/>
        <v>2207</v>
      </c>
      <c r="Z60">
        <f t="shared" si="3"/>
        <v>1545</v>
      </c>
      <c r="AA60">
        <f t="shared" si="3"/>
        <v>1398</v>
      </c>
      <c r="AB60">
        <f t="shared" si="3"/>
        <v>642</v>
      </c>
      <c r="AC60">
        <f t="shared" si="3"/>
        <v>1859</v>
      </c>
      <c r="AD60">
        <f t="shared" si="3"/>
        <v>360</v>
      </c>
      <c r="AE60">
        <f t="shared" si="3"/>
        <v>3793</v>
      </c>
      <c r="AF60">
        <f t="shared" si="3"/>
        <v>3778</v>
      </c>
      <c r="AG60">
        <f t="shared" si="3"/>
        <v>350</v>
      </c>
      <c r="AH60">
        <f t="shared" si="3"/>
        <v>412</v>
      </c>
      <c r="AI60">
        <f t="shared" si="3"/>
        <v>108</v>
      </c>
      <c r="AJ60">
        <f t="shared" si="3"/>
        <v>410</v>
      </c>
      <c r="AK60">
        <f t="shared" si="3"/>
        <v>0</v>
      </c>
      <c r="AL60">
        <f t="shared" si="3"/>
        <v>546</v>
      </c>
      <c r="AM60">
        <f t="shared" si="3"/>
        <v>23</v>
      </c>
      <c r="AN60">
        <f t="shared" si="3"/>
        <v>1587</v>
      </c>
      <c r="AO60">
        <f t="shared" si="3"/>
        <v>1012</v>
      </c>
      <c r="AP60">
        <f t="shared" si="3"/>
        <v>1732</v>
      </c>
      <c r="AQ60">
        <f t="shared" si="3"/>
        <v>1556</v>
      </c>
      <c r="AR60">
        <f t="shared" si="3"/>
        <v>1297</v>
      </c>
      <c r="AS60">
        <f t="shared" si="3"/>
        <v>12</v>
      </c>
      <c r="AT60">
        <f t="shared" si="3"/>
        <v>17</v>
      </c>
      <c r="AU60">
        <f t="shared" si="3"/>
        <v>0</v>
      </c>
      <c r="AV60">
        <f t="shared" si="3"/>
        <v>294</v>
      </c>
      <c r="AW60">
        <f t="shared" si="3"/>
        <v>359</v>
      </c>
      <c r="AX60">
        <f t="shared" si="3"/>
        <v>373</v>
      </c>
      <c r="AY60">
        <f t="shared" si="3"/>
        <v>26</v>
      </c>
      <c r="AZ60">
        <f t="shared" si="3"/>
        <v>7</v>
      </c>
      <c r="BA60">
        <f t="shared" si="3"/>
        <v>184</v>
      </c>
      <c r="BB60">
        <f t="shared" si="3"/>
        <v>373</v>
      </c>
      <c r="BC60">
        <f t="shared" si="3"/>
        <v>1797</v>
      </c>
      <c r="BD60">
        <f t="shared" si="3"/>
        <v>36</v>
      </c>
      <c r="BE60">
        <f t="shared" si="3"/>
        <v>201</v>
      </c>
      <c r="BF60">
        <f t="shared" si="3"/>
        <v>115</v>
      </c>
      <c r="BG60">
        <f t="shared" si="3"/>
        <v>1714</v>
      </c>
      <c r="BH60">
        <f t="shared" si="3"/>
        <v>319</v>
      </c>
      <c r="BI60">
        <f t="shared" si="3"/>
        <v>57</v>
      </c>
      <c r="BJ60">
        <f t="shared" si="3"/>
        <v>64</v>
      </c>
      <c r="BK60">
        <f t="shared" si="3"/>
        <v>347</v>
      </c>
      <c r="BL60">
        <f t="shared" si="3"/>
        <v>387</v>
      </c>
      <c r="BM60">
        <f t="shared" si="3"/>
        <v>82</v>
      </c>
      <c r="BN60">
        <f t="shared" si="3"/>
        <v>62968</v>
      </c>
      <c r="BO60">
        <f>SUM(BO32:BO54)</f>
        <v>24519</v>
      </c>
      <c r="BP60" s="7">
        <f>SUM(BP32:BP54)</f>
        <v>465903</v>
      </c>
    </row>
    <row r="61" spans="1:69" x14ac:dyDescent="0.35">
      <c r="A61" t="s">
        <v>77</v>
      </c>
      <c r="B61" s="33">
        <f>B60/$BP$60</f>
        <v>1.4273357329744604E-2</v>
      </c>
      <c r="C61" s="33">
        <f t="shared" ref="C61:BN61" si="4">C60/$BP$60</f>
        <v>3.0416202514257258E-2</v>
      </c>
      <c r="D61" s="33">
        <f t="shared" si="4"/>
        <v>2.0442023339622195E-2</v>
      </c>
      <c r="E61" s="35">
        <f t="shared" si="4"/>
        <v>0.13408585048819174</v>
      </c>
      <c r="F61" s="39">
        <f t="shared" si="4"/>
        <v>5.7700851894063786E-2</v>
      </c>
      <c r="G61" s="39">
        <f t="shared" si="4"/>
        <v>1.9574890052221172E-3</v>
      </c>
      <c r="H61" s="33">
        <f t="shared" si="4"/>
        <v>1.8855856261925766E-2</v>
      </c>
      <c r="I61" s="33">
        <f t="shared" si="4"/>
        <v>3.9643445094794411E-3</v>
      </c>
      <c r="J61" s="33">
        <f t="shared" si="4"/>
        <v>2.9834536373451125E-4</v>
      </c>
      <c r="K61" s="33">
        <f t="shared" si="4"/>
        <v>3.3719465210569582E-3</v>
      </c>
      <c r="L61" s="33">
        <f t="shared" si="4"/>
        <v>0.25498440662541344</v>
      </c>
      <c r="M61" s="35">
        <f t="shared" si="4"/>
        <v>0.16015780108735081</v>
      </c>
      <c r="N61" s="33">
        <f t="shared" si="4"/>
        <v>0.11827354621026265</v>
      </c>
      <c r="O61" s="35">
        <f t="shared" si="4"/>
        <v>7.3236274503491072E-2</v>
      </c>
      <c r="P61" s="33">
        <f t="shared" si="4"/>
        <v>4.9323571644741505E-3</v>
      </c>
      <c r="Q61" s="33">
        <f t="shared" si="4"/>
        <v>1.7954381062152424E-2</v>
      </c>
      <c r="R61" s="33">
        <f t="shared" si="4"/>
        <v>1.6005477535023384E-2</v>
      </c>
      <c r="S61" s="33">
        <f t="shared" si="4"/>
        <v>7.138825034395572E-3</v>
      </c>
      <c r="T61" s="33">
        <f t="shared" si="4"/>
        <v>4.0544920294567754E-3</v>
      </c>
      <c r="U61" s="33">
        <f t="shared" si="4"/>
        <v>5.5805607605016497E-5</v>
      </c>
      <c r="V61" s="33">
        <f t="shared" si="4"/>
        <v>4.1832742008529669E-3</v>
      </c>
      <c r="W61" s="33">
        <f t="shared" si="4"/>
        <v>9.6371991594816945E-4</v>
      </c>
      <c r="X61" s="33">
        <f t="shared" si="4"/>
        <v>3.6857457453590127E-2</v>
      </c>
      <c r="Y61" s="33">
        <f t="shared" si="4"/>
        <v>4.7370375378565921E-3</v>
      </c>
      <c r="Z61" s="33">
        <f t="shared" si="4"/>
        <v>3.3161409134519417E-3</v>
      </c>
      <c r="AA61" s="33">
        <f t="shared" si="4"/>
        <v>3.0006245935312714E-3</v>
      </c>
      <c r="AB61" s="33">
        <f t="shared" si="4"/>
        <v>1.3779692339392535E-3</v>
      </c>
      <c r="AC61" s="33">
        <f t="shared" si="4"/>
        <v>3.9901009437586796E-3</v>
      </c>
      <c r="AD61" s="33">
        <f t="shared" si="4"/>
        <v>7.7269302837715151E-4</v>
      </c>
      <c r="AE61" s="33">
        <f t="shared" si="4"/>
        <v>8.1411796017625982E-3</v>
      </c>
      <c r="AF61" s="33">
        <f t="shared" si="4"/>
        <v>8.1089840589135508E-3</v>
      </c>
      <c r="AG61" s="33">
        <f t="shared" si="4"/>
        <v>7.5122933314445285E-4</v>
      </c>
      <c r="AH61" s="33">
        <f t="shared" si="4"/>
        <v>8.8430424358718442E-4</v>
      </c>
      <c r="AI61" s="33">
        <f t="shared" si="4"/>
        <v>2.3180790851314544E-4</v>
      </c>
      <c r="AJ61" s="33">
        <f t="shared" si="4"/>
        <v>8.8001150454064471E-4</v>
      </c>
      <c r="AK61" s="33">
        <f t="shared" si="4"/>
        <v>0</v>
      </c>
      <c r="AL61" s="33">
        <f t="shared" si="4"/>
        <v>1.1719177597053463E-3</v>
      </c>
      <c r="AM61" s="33">
        <f t="shared" si="4"/>
        <v>4.9366499035206897E-5</v>
      </c>
      <c r="AN61" s="33">
        <f t="shared" si="4"/>
        <v>3.4062884334292759E-3</v>
      </c>
      <c r="AO61" s="33">
        <f t="shared" si="4"/>
        <v>2.1721259575491034E-3</v>
      </c>
      <c r="AP61" s="33">
        <f t="shared" si="4"/>
        <v>3.7175120143034066E-3</v>
      </c>
      <c r="AQ61" s="33">
        <f t="shared" si="4"/>
        <v>3.3397509782079103E-3</v>
      </c>
      <c r="AR61" s="33">
        <f t="shared" si="4"/>
        <v>2.7838412716810149E-3</v>
      </c>
      <c r="AS61" s="33">
        <f t="shared" si="4"/>
        <v>2.5756434279238383E-5</v>
      </c>
      <c r="AT61" s="33">
        <f t="shared" si="4"/>
        <v>3.6488281895587711E-5</v>
      </c>
      <c r="AU61" s="33">
        <f t="shared" si="4"/>
        <v>0</v>
      </c>
      <c r="AV61" s="33">
        <f t="shared" si="4"/>
        <v>6.310326398413404E-4</v>
      </c>
      <c r="AW61" s="33">
        <f t="shared" si="4"/>
        <v>7.705466588538816E-4</v>
      </c>
      <c r="AX61" s="33">
        <f t="shared" si="4"/>
        <v>8.0059583217965968E-4</v>
      </c>
      <c r="AY61" s="33">
        <f t="shared" si="4"/>
        <v>5.5805607605016497E-5</v>
      </c>
      <c r="AZ61" s="33">
        <f t="shared" si="4"/>
        <v>1.5024586662889057E-5</v>
      </c>
      <c r="BA61" s="33">
        <f t="shared" si="4"/>
        <v>3.9493199228165518E-4</v>
      </c>
      <c r="BB61" s="33">
        <f t="shared" si="4"/>
        <v>8.0059583217965968E-4</v>
      </c>
      <c r="BC61" s="33">
        <f t="shared" si="4"/>
        <v>3.8570260333159476E-3</v>
      </c>
      <c r="BD61" s="33">
        <f t="shared" si="4"/>
        <v>7.7269302837715146E-5</v>
      </c>
      <c r="BE61" s="33">
        <f t="shared" si="4"/>
        <v>4.3142027417724288E-4</v>
      </c>
      <c r="BF61" s="33">
        <f t="shared" si="4"/>
        <v>2.4683249517603451E-4</v>
      </c>
      <c r="BG61" s="33">
        <f t="shared" si="4"/>
        <v>3.6788773628845489E-3</v>
      </c>
      <c r="BH61" s="33">
        <f t="shared" si="4"/>
        <v>6.8469187792308695E-4</v>
      </c>
      <c r="BI61" s="33">
        <f t="shared" si="4"/>
        <v>1.2234306282638233E-4</v>
      </c>
      <c r="BJ61" s="33">
        <f t="shared" si="4"/>
        <v>1.3736764948927137E-4</v>
      </c>
      <c r="BK61" s="33">
        <f t="shared" si="4"/>
        <v>7.4479022457464323E-4</v>
      </c>
      <c r="BL61" s="33">
        <f t="shared" si="4"/>
        <v>8.3064500550543788E-4</v>
      </c>
      <c r="BM61" s="33">
        <f t="shared" si="4"/>
        <v>1.7600230090812895E-4</v>
      </c>
      <c r="BN61" s="35">
        <f t="shared" si="4"/>
        <v>0.13515259614125688</v>
      </c>
      <c r="BO61" s="39">
        <f>BO60/$BP$60</f>
        <v>5.2626834341053821E-2</v>
      </c>
    </row>
    <row r="63" spans="1:69" x14ac:dyDescent="0.35">
      <c r="A63" s="40" t="s">
        <v>82</v>
      </c>
      <c r="B63" s="12"/>
      <c r="C63" s="12"/>
      <c r="D63" s="12"/>
    </row>
    <row r="66" spans="1:8" x14ac:dyDescent="0.35">
      <c r="A66" s="7" t="s">
        <v>27</v>
      </c>
    </row>
    <row r="67" spans="1:8" x14ac:dyDescent="0.35">
      <c r="A67" s="51" t="s">
        <v>18</v>
      </c>
      <c r="B67" s="52"/>
      <c r="C67" s="52"/>
      <c r="D67" s="52"/>
      <c r="E67" s="52"/>
      <c r="F67" s="52"/>
      <c r="G67" s="52"/>
      <c r="H67" s="52"/>
    </row>
  </sheetData>
  <mergeCells count="1">
    <mergeCell ref="A67:H6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178AA-32A6-471F-AFEA-F63CC37066F5}">
  <dimension ref="A1:H103"/>
  <sheetViews>
    <sheetView topLeftCell="A46" workbookViewId="0">
      <selection activeCell="A49" sqref="A1:H1048576"/>
    </sheetView>
  </sheetViews>
  <sheetFormatPr defaultRowHeight="14.5" x14ac:dyDescent="0.35"/>
  <cols>
    <col min="2" max="3" width="8.7265625" hidden="1" customWidth="1"/>
    <col min="4" max="4" width="13.26953125" hidden="1" customWidth="1"/>
    <col min="5" max="6" width="8.7265625" hidden="1" customWidth="1"/>
    <col min="7" max="7" width="14.81640625" hidden="1" customWidth="1"/>
  </cols>
  <sheetData>
    <row r="1" spans="1:8" x14ac:dyDescent="0.35">
      <c r="A1" s="45" t="s">
        <v>85</v>
      </c>
    </row>
    <row r="3" spans="1:8" x14ac:dyDescent="0.35">
      <c r="A3" t="s">
        <v>92</v>
      </c>
      <c r="B3" t="s">
        <v>86</v>
      </c>
      <c r="C3" t="s">
        <v>87</v>
      </c>
      <c r="D3" t="s">
        <v>64</v>
      </c>
      <c r="E3" t="s">
        <v>88</v>
      </c>
      <c r="F3" t="s">
        <v>49</v>
      </c>
      <c r="G3" t="s">
        <v>90</v>
      </c>
      <c r="H3" t="s">
        <v>91</v>
      </c>
    </row>
    <row r="4" spans="1:8" x14ac:dyDescent="0.35">
      <c r="A4">
        <v>1690</v>
      </c>
      <c r="B4" s="12">
        <v>3350</v>
      </c>
      <c r="C4" s="5"/>
      <c r="D4" s="12">
        <v>203</v>
      </c>
      <c r="F4">
        <f>SUM(B4:E4)</f>
        <v>3553</v>
      </c>
      <c r="G4" s="49">
        <v>21461</v>
      </c>
      <c r="H4" s="41">
        <f>F4/G4</f>
        <v>0.16555612506406972</v>
      </c>
    </row>
    <row r="5" spans="1:8" x14ac:dyDescent="0.35">
      <c r="A5">
        <v>1691</v>
      </c>
      <c r="B5" s="12">
        <v>3490</v>
      </c>
      <c r="C5" s="5"/>
      <c r="D5" s="12">
        <v>193</v>
      </c>
      <c r="F5">
        <f t="shared" ref="F5:F68" si="0">SUM(B5:E5)</f>
        <v>3683</v>
      </c>
      <c r="G5" s="49">
        <v>22691</v>
      </c>
      <c r="H5" s="41">
        <f t="shared" ref="H5:H68" si="1">F5/G5</f>
        <v>0.16231104843329955</v>
      </c>
    </row>
    <row r="6" spans="1:8" x14ac:dyDescent="0.35">
      <c r="A6">
        <v>1692</v>
      </c>
      <c r="B6" s="12">
        <v>3205</v>
      </c>
      <c r="C6" s="5"/>
      <c r="D6" s="12">
        <v>161</v>
      </c>
      <c r="F6">
        <f t="shared" si="0"/>
        <v>3366</v>
      </c>
      <c r="G6" s="49">
        <v>20874</v>
      </c>
      <c r="H6" s="41">
        <f t="shared" si="1"/>
        <v>0.16125323368784134</v>
      </c>
    </row>
    <row r="7" spans="1:8" x14ac:dyDescent="0.35">
      <c r="A7">
        <v>1693</v>
      </c>
      <c r="B7" s="46">
        <v>3211</v>
      </c>
      <c r="C7" s="5"/>
      <c r="D7" s="12">
        <v>199</v>
      </c>
      <c r="F7">
        <f t="shared" si="0"/>
        <v>3410</v>
      </c>
      <c r="G7" s="49">
        <v>20959</v>
      </c>
      <c r="H7" s="41">
        <f t="shared" si="1"/>
        <v>0.16269860203253972</v>
      </c>
    </row>
    <row r="8" spans="1:8" x14ac:dyDescent="0.35">
      <c r="A8">
        <v>1694</v>
      </c>
      <c r="B8" s="46">
        <v>5036</v>
      </c>
      <c r="C8" s="5"/>
      <c r="D8" s="12">
        <v>423</v>
      </c>
      <c r="F8">
        <f t="shared" si="0"/>
        <v>5459</v>
      </c>
      <c r="G8" s="47">
        <v>24100</v>
      </c>
      <c r="H8" s="41">
        <f t="shared" si="1"/>
        <v>0.22651452282157677</v>
      </c>
    </row>
    <row r="9" spans="1:8" x14ac:dyDescent="0.35">
      <c r="A9">
        <v>1695</v>
      </c>
      <c r="B9" s="46">
        <v>3019</v>
      </c>
      <c r="C9" s="5"/>
      <c r="D9" s="12">
        <v>105</v>
      </c>
      <c r="F9">
        <f t="shared" si="0"/>
        <v>3124</v>
      </c>
      <c r="G9" s="49">
        <v>19047</v>
      </c>
      <c r="H9" s="41">
        <f t="shared" si="1"/>
        <v>0.16401533049824119</v>
      </c>
    </row>
    <row r="10" spans="1:8" x14ac:dyDescent="0.35">
      <c r="A10">
        <v>1696</v>
      </c>
      <c r="B10" s="46">
        <v>2775</v>
      </c>
      <c r="C10" s="5"/>
      <c r="D10" s="12">
        <v>102</v>
      </c>
      <c r="F10">
        <f t="shared" si="0"/>
        <v>2877</v>
      </c>
      <c r="G10" s="49">
        <v>18638</v>
      </c>
      <c r="H10" s="41">
        <f t="shared" si="1"/>
        <v>0.15436205601459385</v>
      </c>
    </row>
    <row r="11" spans="1:8" x14ac:dyDescent="0.35">
      <c r="A11">
        <v>1697</v>
      </c>
      <c r="B11" s="46">
        <v>3111</v>
      </c>
      <c r="C11" s="5"/>
      <c r="D11" s="12">
        <v>137</v>
      </c>
      <c r="F11">
        <f t="shared" si="0"/>
        <v>3248</v>
      </c>
      <c r="G11" s="49">
        <v>20970</v>
      </c>
      <c r="H11" s="41">
        <f t="shared" si="1"/>
        <v>0.15488793514544588</v>
      </c>
    </row>
    <row r="12" spans="1:8" x14ac:dyDescent="0.35">
      <c r="A12">
        <v>1698</v>
      </c>
      <c r="B12" s="46">
        <v>3343</v>
      </c>
      <c r="C12" s="5"/>
      <c r="D12" s="12">
        <v>274</v>
      </c>
      <c r="F12">
        <f t="shared" si="0"/>
        <v>3617</v>
      </c>
      <c r="G12" s="49">
        <v>20183</v>
      </c>
      <c r="H12" s="41">
        <f t="shared" si="1"/>
        <v>0.17921022642818213</v>
      </c>
    </row>
    <row r="13" spans="1:8" x14ac:dyDescent="0.35">
      <c r="A13">
        <v>1699</v>
      </c>
      <c r="B13" s="46">
        <v>3505</v>
      </c>
      <c r="C13" s="5"/>
      <c r="D13" s="12">
        <v>306</v>
      </c>
      <c r="F13">
        <f t="shared" si="0"/>
        <v>3811</v>
      </c>
      <c r="G13" s="49">
        <v>20795</v>
      </c>
      <c r="H13" s="41">
        <f t="shared" si="1"/>
        <v>0.18326520798268814</v>
      </c>
    </row>
    <row r="14" spans="1:8" x14ac:dyDescent="0.35">
      <c r="A14">
        <v>1700</v>
      </c>
      <c r="B14" s="46">
        <v>3676</v>
      </c>
      <c r="C14" s="5"/>
      <c r="D14" s="12">
        <v>189</v>
      </c>
      <c r="F14">
        <f t="shared" si="0"/>
        <v>3865</v>
      </c>
      <c r="G14" s="49">
        <v>19443</v>
      </c>
      <c r="H14" s="41">
        <f t="shared" si="1"/>
        <v>0.19878619554595484</v>
      </c>
    </row>
    <row r="15" spans="1:8" x14ac:dyDescent="0.35">
      <c r="A15">
        <v>1701</v>
      </c>
      <c r="B15" s="12">
        <v>6</v>
      </c>
      <c r="C15" s="46">
        <v>2902</v>
      </c>
      <c r="D15" s="12">
        <v>68</v>
      </c>
      <c r="E15" s="12">
        <v>9</v>
      </c>
      <c r="F15">
        <f t="shared" si="0"/>
        <v>2985</v>
      </c>
      <c r="G15" s="49">
        <v>20471</v>
      </c>
      <c r="H15" s="41">
        <f t="shared" si="1"/>
        <v>0.14581603243612914</v>
      </c>
    </row>
    <row r="16" spans="1:8" x14ac:dyDescent="0.35">
      <c r="A16">
        <v>1702</v>
      </c>
      <c r="B16" s="12">
        <v>3</v>
      </c>
      <c r="C16" s="46">
        <v>2682</v>
      </c>
      <c r="D16" s="12">
        <v>53</v>
      </c>
      <c r="E16" s="12">
        <v>6</v>
      </c>
      <c r="F16">
        <f t="shared" si="0"/>
        <v>2744</v>
      </c>
      <c r="G16" s="49">
        <v>19481</v>
      </c>
      <c r="H16" s="41">
        <f t="shared" si="1"/>
        <v>0.14085519223859144</v>
      </c>
    </row>
    <row r="17" spans="1:8" x14ac:dyDescent="0.35">
      <c r="A17">
        <v>1703</v>
      </c>
      <c r="B17" s="12">
        <v>7</v>
      </c>
      <c r="C17" s="46">
        <v>3162</v>
      </c>
      <c r="D17" s="12">
        <v>74</v>
      </c>
      <c r="E17" s="12">
        <v>11</v>
      </c>
      <c r="F17">
        <f t="shared" si="0"/>
        <v>3254</v>
      </c>
      <c r="G17" s="49">
        <v>20720</v>
      </c>
      <c r="H17" s="41">
        <f t="shared" si="1"/>
        <v>0.15704633204633206</v>
      </c>
    </row>
    <row r="18" spans="1:8" x14ac:dyDescent="0.35">
      <c r="A18">
        <v>1704</v>
      </c>
      <c r="B18" s="12">
        <v>6</v>
      </c>
      <c r="C18" s="46">
        <v>3243</v>
      </c>
      <c r="D18" s="12">
        <v>61</v>
      </c>
      <c r="E18" s="12">
        <v>14</v>
      </c>
      <c r="F18">
        <f t="shared" si="0"/>
        <v>3324</v>
      </c>
      <c r="G18" s="49">
        <v>22684</v>
      </c>
      <c r="H18" s="41">
        <f t="shared" si="1"/>
        <v>0.14653500264503616</v>
      </c>
    </row>
    <row r="19" spans="1:8" x14ac:dyDescent="0.35">
      <c r="A19">
        <v>1705</v>
      </c>
      <c r="B19" s="12">
        <v>3</v>
      </c>
      <c r="C19" s="46">
        <v>3290</v>
      </c>
      <c r="D19" s="12">
        <v>41</v>
      </c>
      <c r="E19" s="12">
        <v>12</v>
      </c>
      <c r="F19">
        <f t="shared" si="0"/>
        <v>3346</v>
      </c>
      <c r="G19" s="49">
        <v>22097</v>
      </c>
      <c r="H19" s="41">
        <f t="shared" si="1"/>
        <v>0.15142327012716658</v>
      </c>
    </row>
    <row r="20" spans="1:8" x14ac:dyDescent="0.35">
      <c r="A20">
        <v>1706</v>
      </c>
      <c r="B20" s="12">
        <v>2</v>
      </c>
      <c r="C20" s="46">
        <v>2662</v>
      </c>
      <c r="D20" s="12">
        <v>54</v>
      </c>
      <c r="E20" s="12">
        <v>9</v>
      </c>
      <c r="F20">
        <f t="shared" si="0"/>
        <v>2727</v>
      </c>
      <c r="G20" s="49">
        <v>19847</v>
      </c>
      <c r="H20" s="41">
        <f t="shared" si="1"/>
        <v>0.13740111855696074</v>
      </c>
    </row>
    <row r="21" spans="1:8" x14ac:dyDescent="0.35">
      <c r="A21">
        <v>1707</v>
      </c>
      <c r="B21" s="12">
        <v>2</v>
      </c>
      <c r="C21" s="46">
        <v>2947</v>
      </c>
      <c r="D21" s="12">
        <v>42</v>
      </c>
      <c r="E21" s="12">
        <v>5</v>
      </c>
      <c r="F21">
        <f t="shared" si="0"/>
        <v>2996</v>
      </c>
      <c r="G21" s="49">
        <v>21600</v>
      </c>
      <c r="H21" s="41">
        <f t="shared" si="1"/>
        <v>0.13870370370370369</v>
      </c>
    </row>
    <row r="22" spans="1:8" x14ac:dyDescent="0.35">
      <c r="A22">
        <v>1708</v>
      </c>
      <c r="B22" s="12">
        <v>4</v>
      </c>
      <c r="C22" s="46">
        <v>2738</v>
      </c>
      <c r="D22" s="12">
        <v>62</v>
      </c>
      <c r="E22" s="12">
        <v>16</v>
      </c>
      <c r="F22">
        <f t="shared" si="0"/>
        <v>2820</v>
      </c>
      <c r="G22" s="49">
        <v>21291</v>
      </c>
      <c r="H22" s="41">
        <f t="shared" si="1"/>
        <v>0.13245033112582782</v>
      </c>
    </row>
    <row r="23" spans="1:8" x14ac:dyDescent="0.35">
      <c r="A23">
        <v>1709</v>
      </c>
      <c r="B23" s="12">
        <v>15</v>
      </c>
      <c r="C23" s="46">
        <v>3140</v>
      </c>
      <c r="D23" s="12">
        <v>118</v>
      </c>
      <c r="E23" s="12">
        <v>24</v>
      </c>
      <c r="F23">
        <f t="shared" si="0"/>
        <v>3297</v>
      </c>
      <c r="G23" s="49">
        <v>21800</v>
      </c>
      <c r="H23" s="41">
        <f t="shared" si="1"/>
        <v>0.15123853211009175</v>
      </c>
    </row>
    <row r="24" spans="1:8" x14ac:dyDescent="0.35">
      <c r="A24">
        <v>1710</v>
      </c>
      <c r="B24" s="12">
        <v>10</v>
      </c>
      <c r="C24" s="46">
        <v>4397</v>
      </c>
      <c r="D24" s="12">
        <v>343</v>
      </c>
      <c r="E24" s="12">
        <v>56</v>
      </c>
      <c r="F24">
        <f t="shared" si="0"/>
        <v>4806</v>
      </c>
      <c r="G24" s="49">
        <v>24620</v>
      </c>
      <c r="H24" s="41">
        <f t="shared" si="1"/>
        <v>0.19520714865962632</v>
      </c>
    </row>
    <row r="25" spans="1:8" x14ac:dyDescent="0.35">
      <c r="A25">
        <v>1711</v>
      </c>
      <c r="B25" s="12">
        <v>1</v>
      </c>
      <c r="C25" s="46">
        <v>3461</v>
      </c>
      <c r="D25" s="12">
        <v>142</v>
      </c>
      <c r="E25" s="12">
        <v>13</v>
      </c>
      <c r="F25">
        <f t="shared" si="0"/>
        <v>3617</v>
      </c>
      <c r="G25" s="49">
        <v>19833</v>
      </c>
      <c r="H25" s="41">
        <f t="shared" si="1"/>
        <v>0.18237281298845359</v>
      </c>
    </row>
    <row r="26" spans="1:8" x14ac:dyDescent="0.35">
      <c r="A26">
        <v>1712</v>
      </c>
      <c r="B26" s="12">
        <v>8</v>
      </c>
      <c r="C26" s="46">
        <v>3131</v>
      </c>
      <c r="D26" s="12">
        <v>96</v>
      </c>
      <c r="E26" s="12">
        <v>23</v>
      </c>
      <c r="F26">
        <f t="shared" si="0"/>
        <v>3258</v>
      </c>
      <c r="G26" s="49">
        <v>21198</v>
      </c>
      <c r="H26" s="41">
        <f t="shared" si="1"/>
        <v>0.15369374469289557</v>
      </c>
    </row>
    <row r="27" spans="1:8" x14ac:dyDescent="0.35">
      <c r="A27">
        <v>1713</v>
      </c>
      <c r="B27" s="12">
        <v>11</v>
      </c>
      <c r="C27" s="46">
        <v>3039</v>
      </c>
      <c r="D27" s="12">
        <v>102</v>
      </c>
      <c r="E27" s="12">
        <v>31</v>
      </c>
      <c r="F27">
        <f t="shared" si="0"/>
        <v>3183</v>
      </c>
      <c r="G27" s="49">
        <v>21017</v>
      </c>
      <c r="H27" s="41">
        <f t="shared" si="1"/>
        <v>0.15144882713993435</v>
      </c>
    </row>
    <row r="28" spans="1:8" x14ac:dyDescent="0.35">
      <c r="A28">
        <v>1714</v>
      </c>
      <c r="B28" s="12">
        <v>4</v>
      </c>
      <c r="C28" s="46">
        <v>4631</v>
      </c>
      <c r="D28" s="12">
        <v>150</v>
      </c>
      <c r="E28" s="12">
        <v>29</v>
      </c>
      <c r="F28">
        <f t="shared" si="0"/>
        <v>4814</v>
      </c>
      <c r="G28" s="49">
        <v>26569</v>
      </c>
      <c r="H28" s="41">
        <f t="shared" si="1"/>
        <v>0.1811886032594377</v>
      </c>
    </row>
    <row r="29" spans="1:8" x14ac:dyDescent="0.35">
      <c r="A29">
        <v>1715</v>
      </c>
      <c r="B29" s="12">
        <v>8</v>
      </c>
      <c r="C29" s="46">
        <v>3588</v>
      </c>
      <c r="D29" s="12">
        <v>161</v>
      </c>
      <c r="E29" s="12">
        <v>27</v>
      </c>
      <c r="F29">
        <f t="shared" si="0"/>
        <v>3784</v>
      </c>
      <c r="G29" s="49">
        <v>22232</v>
      </c>
      <c r="H29" s="41">
        <f t="shared" si="1"/>
        <v>0.17020510975170924</v>
      </c>
    </row>
    <row r="30" spans="1:8" x14ac:dyDescent="0.35">
      <c r="A30">
        <v>1716</v>
      </c>
      <c r="B30" s="12">
        <v>2</v>
      </c>
      <c r="C30" s="46">
        <v>3078</v>
      </c>
      <c r="D30" s="12">
        <v>100</v>
      </c>
      <c r="E30" s="12">
        <v>40</v>
      </c>
      <c r="F30">
        <f t="shared" si="0"/>
        <v>3220</v>
      </c>
      <c r="G30" s="49">
        <v>24436</v>
      </c>
      <c r="H30" s="41">
        <f t="shared" si="1"/>
        <v>0.1317727942380095</v>
      </c>
    </row>
    <row r="31" spans="1:8" x14ac:dyDescent="0.35">
      <c r="A31">
        <v>1717</v>
      </c>
      <c r="B31" s="12">
        <v>4</v>
      </c>
      <c r="C31" s="46">
        <v>2940</v>
      </c>
      <c r="D31" s="12">
        <v>137</v>
      </c>
      <c r="E31" s="12">
        <v>16</v>
      </c>
      <c r="F31">
        <f t="shared" si="0"/>
        <v>3097</v>
      </c>
      <c r="G31" s="49">
        <v>23446</v>
      </c>
      <c r="H31" s="41">
        <f t="shared" si="1"/>
        <v>0.13209076175040518</v>
      </c>
    </row>
    <row r="32" spans="1:8" x14ac:dyDescent="0.35">
      <c r="A32">
        <v>1718</v>
      </c>
      <c r="B32" s="12">
        <v>10</v>
      </c>
      <c r="C32" s="46">
        <v>3475</v>
      </c>
      <c r="D32" s="12">
        <v>132</v>
      </c>
      <c r="E32" s="12">
        <v>26</v>
      </c>
      <c r="F32">
        <f t="shared" si="0"/>
        <v>3643</v>
      </c>
      <c r="G32" s="49">
        <v>26523</v>
      </c>
      <c r="H32" s="41">
        <f t="shared" si="1"/>
        <v>0.13735248652113261</v>
      </c>
    </row>
    <row r="33" spans="1:8" x14ac:dyDescent="0.35">
      <c r="A33">
        <v>1719</v>
      </c>
      <c r="B33" s="12">
        <v>15</v>
      </c>
      <c r="C33" s="46">
        <v>3803</v>
      </c>
      <c r="D33" s="12">
        <v>124</v>
      </c>
      <c r="E33" s="12">
        <v>42</v>
      </c>
      <c r="F33">
        <f t="shared" si="0"/>
        <v>3984</v>
      </c>
      <c r="G33" s="49">
        <v>28347</v>
      </c>
      <c r="H33" s="41">
        <f t="shared" si="1"/>
        <v>0.14054397290718595</v>
      </c>
    </row>
    <row r="34" spans="1:8" x14ac:dyDescent="0.35">
      <c r="A34">
        <v>1720</v>
      </c>
      <c r="B34" s="12">
        <v>15</v>
      </c>
      <c r="C34" s="46">
        <v>3910</v>
      </c>
      <c r="D34" s="12">
        <v>66</v>
      </c>
      <c r="E34" s="12">
        <v>16</v>
      </c>
      <c r="F34">
        <f t="shared" si="0"/>
        <v>4007</v>
      </c>
      <c r="G34" s="49">
        <v>25454</v>
      </c>
      <c r="H34" s="41">
        <f t="shared" si="1"/>
        <v>0.15742123045493833</v>
      </c>
    </row>
    <row r="35" spans="1:8" x14ac:dyDescent="0.35">
      <c r="A35">
        <v>1721</v>
      </c>
      <c r="B35" s="12">
        <v>16</v>
      </c>
      <c r="C35" s="46">
        <v>3331</v>
      </c>
      <c r="D35" s="12">
        <v>84</v>
      </c>
      <c r="E35" s="12">
        <v>39</v>
      </c>
      <c r="F35">
        <f t="shared" si="0"/>
        <v>3470</v>
      </c>
      <c r="G35" s="49">
        <v>26142</v>
      </c>
      <c r="H35" s="41">
        <f t="shared" si="1"/>
        <v>0.13273659245658329</v>
      </c>
    </row>
    <row r="36" spans="1:8" x14ac:dyDescent="0.35">
      <c r="A36">
        <v>1722</v>
      </c>
      <c r="B36" s="12">
        <v>9</v>
      </c>
      <c r="C36" s="46">
        <v>3088</v>
      </c>
      <c r="D36" s="12">
        <v>22</v>
      </c>
      <c r="E36" s="12">
        <v>23</v>
      </c>
      <c r="F36">
        <f t="shared" si="0"/>
        <v>3142</v>
      </c>
      <c r="G36" s="49">
        <v>25750</v>
      </c>
      <c r="H36" s="41">
        <f t="shared" si="1"/>
        <v>0.12201941747572816</v>
      </c>
    </row>
    <row r="37" spans="1:8" x14ac:dyDescent="0.35">
      <c r="A37">
        <v>1723</v>
      </c>
      <c r="B37" s="12">
        <v>5</v>
      </c>
      <c r="C37" s="46">
        <v>3321</v>
      </c>
      <c r="D37" s="12">
        <v>51</v>
      </c>
      <c r="E37" s="12">
        <v>24</v>
      </c>
      <c r="F37">
        <f t="shared" si="0"/>
        <v>3401</v>
      </c>
      <c r="G37" s="49">
        <v>29197</v>
      </c>
      <c r="H37" s="41">
        <f t="shared" si="1"/>
        <v>0.11648457033256841</v>
      </c>
    </row>
    <row r="38" spans="1:8" x14ac:dyDescent="0.35">
      <c r="A38">
        <v>1724</v>
      </c>
      <c r="B38" s="12">
        <v>4</v>
      </c>
      <c r="C38" s="46">
        <v>3262</v>
      </c>
      <c r="D38" s="12">
        <v>84</v>
      </c>
      <c r="E38" s="12">
        <v>24</v>
      </c>
      <c r="F38">
        <f t="shared" si="0"/>
        <v>3374</v>
      </c>
      <c r="G38" s="49">
        <v>25952</v>
      </c>
      <c r="H38" s="41">
        <f t="shared" si="1"/>
        <v>0.13000924784217016</v>
      </c>
    </row>
    <row r="39" spans="1:8" x14ac:dyDescent="0.35">
      <c r="A39">
        <v>1725</v>
      </c>
      <c r="B39" s="12">
        <v>3</v>
      </c>
      <c r="C39" s="46">
        <v>3277</v>
      </c>
      <c r="D39" s="12">
        <v>59</v>
      </c>
      <c r="E39" s="12">
        <v>12</v>
      </c>
      <c r="F39">
        <f t="shared" si="0"/>
        <v>3351</v>
      </c>
      <c r="G39" s="49">
        <v>25523</v>
      </c>
      <c r="H39" s="41">
        <f t="shared" si="1"/>
        <v>0.13129334325902128</v>
      </c>
    </row>
    <row r="40" spans="1:8" x14ac:dyDescent="0.35">
      <c r="A40">
        <v>1726</v>
      </c>
      <c r="B40" s="12">
        <v>6</v>
      </c>
      <c r="C40" s="46">
        <v>4666</v>
      </c>
      <c r="D40" s="12">
        <v>84</v>
      </c>
      <c r="E40" s="12">
        <v>12</v>
      </c>
      <c r="F40">
        <f t="shared" si="0"/>
        <v>4768</v>
      </c>
      <c r="G40" s="49">
        <v>29647</v>
      </c>
      <c r="H40" s="41">
        <f t="shared" si="1"/>
        <v>0.16082571592403952</v>
      </c>
    </row>
    <row r="41" spans="1:8" x14ac:dyDescent="0.35">
      <c r="A41">
        <v>1727</v>
      </c>
      <c r="B41" s="12">
        <v>11</v>
      </c>
      <c r="C41" s="46">
        <v>4728</v>
      </c>
      <c r="D41" s="12">
        <v>102</v>
      </c>
      <c r="E41" s="12">
        <v>12</v>
      </c>
      <c r="F41">
        <f t="shared" si="0"/>
        <v>4853</v>
      </c>
      <c r="G41" s="49">
        <v>28418</v>
      </c>
      <c r="H41" s="41">
        <f t="shared" si="1"/>
        <v>0.17077204588641001</v>
      </c>
    </row>
    <row r="42" spans="1:8" x14ac:dyDescent="0.35">
      <c r="A42">
        <v>1728</v>
      </c>
      <c r="B42" s="12">
        <v>44</v>
      </c>
      <c r="C42" s="46">
        <v>4716</v>
      </c>
      <c r="D42" s="12">
        <v>94</v>
      </c>
      <c r="E42" s="12">
        <v>10</v>
      </c>
      <c r="F42">
        <f t="shared" si="0"/>
        <v>4864</v>
      </c>
      <c r="G42" s="49">
        <v>27810</v>
      </c>
      <c r="H42" s="41">
        <f t="shared" si="1"/>
        <v>0.17490111470693995</v>
      </c>
    </row>
    <row r="43" spans="1:8" x14ac:dyDescent="0.35">
      <c r="A43">
        <v>1729</v>
      </c>
      <c r="B43" s="47">
        <v>27</v>
      </c>
      <c r="C43" s="46"/>
      <c r="D43" s="49">
        <v>5235</v>
      </c>
      <c r="F43">
        <f t="shared" si="0"/>
        <v>5262</v>
      </c>
      <c r="G43" s="49">
        <v>29722</v>
      </c>
      <c r="H43" s="41">
        <f t="shared" si="1"/>
        <v>0.17704057600430659</v>
      </c>
    </row>
    <row r="44" spans="1:8" x14ac:dyDescent="0.35">
      <c r="A44">
        <v>1730</v>
      </c>
      <c r="B44" s="47">
        <v>16</v>
      </c>
      <c r="C44" s="12"/>
      <c r="D44" s="49">
        <v>4011</v>
      </c>
      <c r="F44">
        <f t="shared" si="0"/>
        <v>4027</v>
      </c>
      <c r="G44" s="49">
        <v>26761</v>
      </c>
      <c r="H44" s="41">
        <f t="shared" si="1"/>
        <v>0.15048017637606964</v>
      </c>
    </row>
    <row r="45" spans="1:8" x14ac:dyDescent="0.35">
      <c r="A45">
        <v>1731</v>
      </c>
      <c r="B45" s="47">
        <v>11</v>
      </c>
      <c r="C45" s="46"/>
      <c r="D45" s="49">
        <v>3225</v>
      </c>
      <c r="F45">
        <f t="shared" si="0"/>
        <v>3236</v>
      </c>
      <c r="G45" s="49">
        <v>25262</v>
      </c>
      <c r="H45" s="41">
        <f t="shared" si="1"/>
        <v>0.128097537803816</v>
      </c>
    </row>
    <row r="46" spans="1:8" x14ac:dyDescent="0.35">
      <c r="A46">
        <v>1732</v>
      </c>
      <c r="B46" s="47">
        <v>10</v>
      </c>
      <c r="C46" s="12"/>
      <c r="D46" s="49">
        <v>2939</v>
      </c>
      <c r="F46">
        <f t="shared" si="0"/>
        <v>2949</v>
      </c>
      <c r="G46" s="49">
        <v>23358</v>
      </c>
      <c r="H46" s="41">
        <f t="shared" si="1"/>
        <v>0.12625224762394041</v>
      </c>
    </row>
    <row r="47" spans="1:8" x14ac:dyDescent="0.35">
      <c r="A47">
        <v>1733</v>
      </c>
      <c r="B47" s="47">
        <v>3</v>
      </c>
      <c r="D47" s="49">
        <v>3831</v>
      </c>
      <c r="F47">
        <f t="shared" si="0"/>
        <v>3834</v>
      </c>
      <c r="G47" s="49">
        <v>29233</v>
      </c>
      <c r="H47" s="41">
        <f t="shared" si="1"/>
        <v>0.13115314883864126</v>
      </c>
    </row>
    <row r="48" spans="1:8" x14ac:dyDescent="0.35">
      <c r="A48">
        <v>1734</v>
      </c>
      <c r="B48" s="47">
        <v>6</v>
      </c>
      <c r="D48" s="49">
        <v>3116</v>
      </c>
      <c r="F48">
        <f t="shared" si="0"/>
        <v>3122</v>
      </c>
      <c r="G48" s="49">
        <v>26062</v>
      </c>
      <c r="H48" s="41">
        <f t="shared" si="1"/>
        <v>0.119791266978743</v>
      </c>
    </row>
    <row r="49" spans="1:8" x14ac:dyDescent="0.35">
      <c r="A49">
        <v>1735</v>
      </c>
      <c r="B49" s="47">
        <v>6</v>
      </c>
      <c r="D49" s="49">
        <v>2544</v>
      </c>
      <c r="F49">
        <f t="shared" si="0"/>
        <v>2550</v>
      </c>
      <c r="G49" s="49">
        <v>23538</v>
      </c>
      <c r="H49" s="41">
        <f t="shared" si="1"/>
        <v>0.10833545755799133</v>
      </c>
    </row>
    <row r="50" spans="1:8" x14ac:dyDescent="0.35">
      <c r="A50">
        <v>1736</v>
      </c>
      <c r="B50" s="47">
        <v>1</v>
      </c>
      <c r="D50" s="49">
        <v>3361</v>
      </c>
      <c r="F50">
        <f t="shared" si="0"/>
        <v>3362</v>
      </c>
      <c r="G50" s="49">
        <v>27581</v>
      </c>
      <c r="H50" s="41">
        <f t="shared" si="1"/>
        <v>0.12189550777709293</v>
      </c>
    </row>
    <row r="51" spans="1:8" x14ac:dyDescent="0.35">
      <c r="A51">
        <v>1737</v>
      </c>
      <c r="B51" s="47">
        <v>3</v>
      </c>
      <c r="D51" s="49">
        <v>4580</v>
      </c>
      <c r="F51">
        <f t="shared" si="0"/>
        <v>4583</v>
      </c>
      <c r="G51" s="49">
        <v>27823</v>
      </c>
      <c r="H51" s="41">
        <f t="shared" si="1"/>
        <v>0.16471983610681809</v>
      </c>
    </row>
    <row r="52" spans="1:8" x14ac:dyDescent="0.35">
      <c r="A52">
        <v>1738</v>
      </c>
      <c r="B52" s="47">
        <v>1</v>
      </c>
      <c r="D52" s="49">
        <v>3890</v>
      </c>
      <c r="F52">
        <f t="shared" si="0"/>
        <v>3891</v>
      </c>
      <c r="G52" s="49">
        <v>25825</v>
      </c>
      <c r="H52" s="41">
        <f t="shared" si="1"/>
        <v>0.15066795740561473</v>
      </c>
    </row>
    <row r="53" spans="1:8" x14ac:dyDescent="0.35">
      <c r="A53">
        <v>1739</v>
      </c>
      <c r="B53" s="48">
        <v>3</v>
      </c>
      <c r="D53" s="49">
        <v>3334</v>
      </c>
      <c r="F53">
        <f t="shared" si="0"/>
        <v>3337</v>
      </c>
      <c r="G53" s="49">
        <v>25432</v>
      </c>
      <c r="H53" s="41">
        <f t="shared" si="1"/>
        <v>0.13121264548600189</v>
      </c>
    </row>
    <row r="54" spans="1:8" x14ac:dyDescent="0.35">
      <c r="A54">
        <v>1740</v>
      </c>
      <c r="B54" s="12">
        <v>6</v>
      </c>
      <c r="C54" s="46">
        <v>4003</v>
      </c>
      <c r="F54">
        <f t="shared" si="0"/>
        <v>4009</v>
      </c>
      <c r="G54" s="49">
        <v>30811</v>
      </c>
      <c r="H54" s="41">
        <f t="shared" si="1"/>
        <v>0.13011586770958425</v>
      </c>
    </row>
    <row r="55" spans="1:8" x14ac:dyDescent="0.35">
      <c r="A55">
        <v>1741</v>
      </c>
      <c r="B55" s="12">
        <v>3</v>
      </c>
      <c r="C55" s="46">
        <v>7528</v>
      </c>
      <c r="F55">
        <f t="shared" si="0"/>
        <v>7531</v>
      </c>
      <c r="G55" s="49">
        <v>32169</v>
      </c>
      <c r="H55" s="41">
        <f t="shared" si="1"/>
        <v>0.23410737044981192</v>
      </c>
    </row>
    <row r="56" spans="1:8" x14ac:dyDescent="0.35">
      <c r="A56">
        <v>1742</v>
      </c>
      <c r="B56" s="12">
        <v>8</v>
      </c>
      <c r="C56" s="46">
        <v>5108</v>
      </c>
      <c r="F56">
        <f t="shared" si="0"/>
        <v>5116</v>
      </c>
      <c r="G56" s="49">
        <v>27483</v>
      </c>
      <c r="H56" s="41">
        <f t="shared" si="1"/>
        <v>0.18615143907142598</v>
      </c>
    </row>
    <row r="57" spans="1:8" x14ac:dyDescent="0.35">
      <c r="A57">
        <v>1743</v>
      </c>
      <c r="B57" s="12">
        <v>5</v>
      </c>
      <c r="C57" s="46">
        <v>3837</v>
      </c>
      <c r="F57">
        <f t="shared" si="0"/>
        <v>3842</v>
      </c>
      <c r="G57" s="49">
        <v>25200</v>
      </c>
      <c r="H57" s="41">
        <f t="shared" si="1"/>
        <v>0.15246031746031746</v>
      </c>
    </row>
    <row r="58" spans="1:8" x14ac:dyDescent="0.35">
      <c r="A58">
        <v>1744</v>
      </c>
      <c r="B58" s="12">
        <v>6</v>
      </c>
      <c r="C58" s="46">
        <v>2670</v>
      </c>
      <c r="F58">
        <f t="shared" si="0"/>
        <v>2676</v>
      </c>
      <c r="G58" s="49">
        <v>20606</v>
      </c>
      <c r="H58" s="41">
        <f t="shared" si="1"/>
        <v>0.12986508783849365</v>
      </c>
    </row>
    <row r="59" spans="1:8" x14ac:dyDescent="0.35">
      <c r="A59">
        <v>1745</v>
      </c>
      <c r="B59" s="12">
        <v>0</v>
      </c>
      <c r="C59" s="46">
        <v>2690</v>
      </c>
      <c r="F59">
        <f t="shared" si="0"/>
        <v>2690</v>
      </c>
      <c r="G59" s="49">
        <v>21296</v>
      </c>
      <c r="H59" s="41">
        <f t="shared" si="1"/>
        <v>0.12631480090157776</v>
      </c>
    </row>
    <row r="60" spans="1:8" x14ac:dyDescent="0.35">
      <c r="A60">
        <v>1746</v>
      </c>
      <c r="B60" s="12">
        <v>15</v>
      </c>
      <c r="C60" s="46">
        <v>4167</v>
      </c>
      <c r="F60">
        <f t="shared" si="0"/>
        <v>4182</v>
      </c>
      <c r="G60" s="49">
        <v>28157</v>
      </c>
      <c r="H60" s="41">
        <f t="shared" si="1"/>
        <v>0.14852434563341266</v>
      </c>
    </row>
    <row r="61" spans="1:8" x14ac:dyDescent="0.35">
      <c r="A61">
        <v>1747</v>
      </c>
      <c r="B61" s="12">
        <v>8</v>
      </c>
      <c r="C61" s="46">
        <v>4779</v>
      </c>
      <c r="F61">
        <f t="shared" si="0"/>
        <v>4787</v>
      </c>
      <c r="G61" s="49">
        <v>25494</v>
      </c>
      <c r="H61" s="41">
        <f t="shared" si="1"/>
        <v>0.18776967129520672</v>
      </c>
    </row>
    <row r="62" spans="1:8" x14ac:dyDescent="0.35">
      <c r="A62">
        <v>1748</v>
      </c>
      <c r="B62" s="12">
        <v>9</v>
      </c>
      <c r="C62" s="46">
        <v>3981</v>
      </c>
      <c r="F62">
        <f t="shared" si="0"/>
        <v>3990</v>
      </c>
      <c r="G62" s="49">
        <v>23869</v>
      </c>
      <c r="H62" s="41">
        <f t="shared" si="1"/>
        <v>0.16716242825422095</v>
      </c>
    </row>
    <row r="63" spans="1:8" x14ac:dyDescent="0.35">
      <c r="A63">
        <v>1749</v>
      </c>
      <c r="B63" s="12">
        <v>15</v>
      </c>
      <c r="C63" s="46">
        <v>4458</v>
      </c>
      <c r="F63">
        <f t="shared" si="0"/>
        <v>4473</v>
      </c>
      <c r="G63" s="49">
        <v>25516</v>
      </c>
      <c r="H63" s="41">
        <f t="shared" si="1"/>
        <v>0.1753017714375294</v>
      </c>
    </row>
    <row r="64" spans="1:8" x14ac:dyDescent="0.35">
      <c r="A64">
        <v>1750</v>
      </c>
      <c r="B64" s="12">
        <v>11</v>
      </c>
      <c r="C64" s="46">
        <v>4294</v>
      </c>
      <c r="F64">
        <f t="shared" si="0"/>
        <v>4305</v>
      </c>
      <c r="G64" s="49">
        <v>23727</v>
      </c>
      <c r="H64" s="41">
        <f t="shared" si="1"/>
        <v>0.18143886711341509</v>
      </c>
    </row>
    <row r="65" spans="1:8" x14ac:dyDescent="0.35">
      <c r="A65">
        <v>1751</v>
      </c>
      <c r="B65" s="12">
        <v>7</v>
      </c>
      <c r="C65" s="46">
        <v>3219</v>
      </c>
      <c r="F65">
        <f t="shared" si="0"/>
        <v>3226</v>
      </c>
      <c r="G65" s="49">
        <v>21028</v>
      </c>
      <c r="H65" s="41">
        <f t="shared" si="1"/>
        <v>0.15341449495910214</v>
      </c>
    </row>
    <row r="66" spans="1:8" x14ac:dyDescent="0.35">
      <c r="A66">
        <v>1752</v>
      </c>
      <c r="B66" s="12">
        <v>2</v>
      </c>
      <c r="C66" s="46">
        <v>2070</v>
      </c>
      <c r="F66">
        <f t="shared" si="0"/>
        <v>2072</v>
      </c>
      <c r="G66" s="49">
        <v>20485</v>
      </c>
      <c r="H66" s="41">
        <f t="shared" si="1"/>
        <v>0.10114718086404687</v>
      </c>
    </row>
    <row r="67" spans="1:8" x14ac:dyDescent="0.35">
      <c r="A67">
        <v>1753</v>
      </c>
      <c r="B67" s="12">
        <v>4</v>
      </c>
      <c r="C67" s="46">
        <v>2292</v>
      </c>
      <c r="F67">
        <f t="shared" si="0"/>
        <v>2296</v>
      </c>
      <c r="G67" s="49">
        <v>19276</v>
      </c>
      <c r="H67" s="41">
        <f t="shared" si="1"/>
        <v>0.11911184893131355</v>
      </c>
    </row>
    <row r="68" spans="1:8" x14ac:dyDescent="0.35">
      <c r="A68">
        <v>1754</v>
      </c>
      <c r="B68" s="12">
        <v>4</v>
      </c>
      <c r="C68" s="46">
        <v>2964</v>
      </c>
      <c r="F68">
        <f t="shared" si="0"/>
        <v>2968</v>
      </c>
      <c r="G68" s="49">
        <v>22696</v>
      </c>
      <c r="H68" s="41">
        <f t="shared" si="1"/>
        <v>0.13077194219245683</v>
      </c>
    </row>
    <row r="69" spans="1:8" x14ac:dyDescent="0.35">
      <c r="A69">
        <v>1755</v>
      </c>
      <c r="B69" s="12">
        <v>5</v>
      </c>
      <c r="C69" s="46">
        <v>3042</v>
      </c>
      <c r="F69">
        <f t="shared" ref="F69:F103" si="2">SUM(B69:E69)</f>
        <v>3047</v>
      </c>
      <c r="G69" s="49">
        <v>21917</v>
      </c>
      <c r="H69" s="41">
        <f t="shared" ref="H69:H103" si="3">F69/G69</f>
        <v>0.13902450152849385</v>
      </c>
    </row>
    <row r="70" spans="1:8" x14ac:dyDescent="0.35">
      <c r="A70">
        <v>1756</v>
      </c>
      <c r="B70" s="12">
        <v>6</v>
      </c>
      <c r="C70" s="46">
        <v>2579</v>
      </c>
      <c r="F70">
        <f t="shared" si="2"/>
        <v>2585</v>
      </c>
      <c r="G70" s="49">
        <v>20872</v>
      </c>
      <c r="H70" s="41">
        <f t="shared" si="3"/>
        <v>0.12385013415101571</v>
      </c>
    </row>
    <row r="71" spans="1:8" x14ac:dyDescent="0.35">
      <c r="A71">
        <v>1757</v>
      </c>
      <c r="B71" s="12">
        <v>4</v>
      </c>
      <c r="C71" s="46">
        <v>2564</v>
      </c>
      <c r="F71">
        <f t="shared" si="2"/>
        <v>2568</v>
      </c>
      <c r="G71" s="49">
        <v>21313</v>
      </c>
      <c r="H71" s="41">
        <f t="shared" si="3"/>
        <v>0.12048984188054239</v>
      </c>
    </row>
    <row r="72" spans="1:8" x14ac:dyDescent="0.35">
      <c r="A72">
        <v>1758</v>
      </c>
      <c r="B72" s="12">
        <v>1</v>
      </c>
      <c r="C72" s="46">
        <v>2472</v>
      </c>
      <c r="F72">
        <f t="shared" si="2"/>
        <v>2473</v>
      </c>
      <c r="G72" s="49">
        <v>17576</v>
      </c>
      <c r="H72" s="41">
        <f t="shared" si="3"/>
        <v>0.14070323167956303</v>
      </c>
    </row>
    <row r="73" spans="1:8" x14ac:dyDescent="0.35">
      <c r="A73">
        <v>1759</v>
      </c>
      <c r="B73" s="12">
        <v>2</v>
      </c>
      <c r="C73" s="46">
        <v>2314</v>
      </c>
      <c r="F73">
        <f t="shared" si="2"/>
        <v>2316</v>
      </c>
      <c r="G73" s="49">
        <v>19604</v>
      </c>
      <c r="H73" s="41">
        <f t="shared" si="3"/>
        <v>0.11813915527443379</v>
      </c>
    </row>
    <row r="74" spans="1:8" x14ac:dyDescent="0.35">
      <c r="A74">
        <v>1760</v>
      </c>
      <c r="B74" s="12">
        <v>9</v>
      </c>
      <c r="C74" s="46">
        <v>2136</v>
      </c>
      <c r="F74">
        <f t="shared" si="2"/>
        <v>2145</v>
      </c>
      <c r="G74" s="49">
        <v>19830</v>
      </c>
      <c r="H74" s="41">
        <f t="shared" si="3"/>
        <v>0.10816944024205749</v>
      </c>
    </row>
    <row r="75" spans="1:8" x14ac:dyDescent="0.35">
      <c r="A75">
        <v>1761</v>
      </c>
      <c r="B75" s="12">
        <v>12</v>
      </c>
      <c r="C75" s="46">
        <v>2457</v>
      </c>
      <c r="F75">
        <f t="shared" si="2"/>
        <v>2469</v>
      </c>
      <c r="G75" s="49">
        <v>21063</v>
      </c>
      <c r="H75" s="41">
        <f t="shared" si="3"/>
        <v>0.11721976926363765</v>
      </c>
    </row>
    <row r="76" spans="1:8" x14ac:dyDescent="0.35">
      <c r="A76">
        <v>1762</v>
      </c>
      <c r="B76" s="12">
        <v>8</v>
      </c>
      <c r="C76" s="46">
        <v>3742</v>
      </c>
      <c r="F76">
        <f t="shared" si="2"/>
        <v>3750</v>
      </c>
      <c r="G76" s="49">
        <v>26326</v>
      </c>
      <c r="H76" s="41">
        <f t="shared" si="3"/>
        <v>0.14244473144419964</v>
      </c>
    </row>
    <row r="77" spans="1:8" x14ac:dyDescent="0.35">
      <c r="A77">
        <v>1763</v>
      </c>
      <c r="B77" s="12">
        <v>10</v>
      </c>
      <c r="C77" s="46">
        <v>3414</v>
      </c>
      <c r="F77">
        <f t="shared" si="2"/>
        <v>3424</v>
      </c>
      <c r="G77" s="49">
        <v>26143</v>
      </c>
      <c r="H77" s="41">
        <f t="shared" si="3"/>
        <v>0.13097196190184754</v>
      </c>
    </row>
    <row r="78" spans="1:8" x14ac:dyDescent="0.35">
      <c r="A78">
        <v>1764</v>
      </c>
      <c r="B78" s="12">
        <v>8</v>
      </c>
      <c r="C78" s="46">
        <v>3942</v>
      </c>
      <c r="F78">
        <f t="shared" si="2"/>
        <v>3950</v>
      </c>
      <c r="G78" s="49">
        <v>23202</v>
      </c>
      <c r="H78" s="41">
        <f t="shared" si="3"/>
        <v>0.17024394448754418</v>
      </c>
    </row>
    <row r="79" spans="1:8" x14ac:dyDescent="0.35">
      <c r="A79">
        <v>1765</v>
      </c>
      <c r="B79" s="12">
        <v>7</v>
      </c>
      <c r="C79" s="46">
        <v>3921</v>
      </c>
      <c r="F79">
        <f t="shared" si="2"/>
        <v>3928</v>
      </c>
      <c r="G79" s="49">
        <v>23230</v>
      </c>
      <c r="H79" s="41">
        <f t="shared" si="3"/>
        <v>0.16909169177787345</v>
      </c>
    </row>
    <row r="80" spans="1:8" x14ac:dyDescent="0.35">
      <c r="A80">
        <v>1766</v>
      </c>
      <c r="B80" s="12">
        <v>15</v>
      </c>
      <c r="C80" s="46">
        <v>3738</v>
      </c>
      <c r="F80">
        <f t="shared" si="2"/>
        <v>3753</v>
      </c>
      <c r="G80" s="49">
        <v>23911</v>
      </c>
      <c r="H80" s="41">
        <f t="shared" si="3"/>
        <v>0.1569570490569194</v>
      </c>
    </row>
    <row r="81" spans="1:8" x14ac:dyDescent="0.35">
      <c r="A81">
        <v>1767</v>
      </c>
      <c r="B81" s="12">
        <v>18</v>
      </c>
      <c r="C81" s="46">
        <v>3765</v>
      </c>
      <c r="F81">
        <f t="shared" si="2"/>
        <v>3783</v>
      </c>
      <c r="G81" s="49">
        <v>22612</v>
      </c>
      <c r="H81" s="41">
        <f t="shared" si="3"/>
        <v>0.16730054838139041</v>
      </c>
    </row>
    <row r="82" spans="1:8" x14ac:dyDescent="0.35">
      <c r="A82">
        <v>1768</v>
      </c>
      <c r="B82" s="12">
        <v>5</v>
      </c>
      <c r="C82" s="46">
        <v>3596</v>
      </c>
      <c r="F82">
        <f t="shared" si="2"/>
        <v>3601</v>
      </c>
      <c r="G82" s="49">
        <v>23669</v>
      </c>
      <c r="H82" s="41">
        <f t="shared" si="3"/>
        <v>0.15213992986606953</v>
      </c>
    </row>
    <row r="83" spans="1:8" x14ac:dyDescent="0.35">
      <c r="A83">
        <v>1769</v>
      </c>
      <c r="B83" s="12">
        <v>2</v>
      </c>
      <c r="C83" s="46">
        <v>3430</v>
      </c>
      <c r="F83">
        <f t="shared" si="2"/>
        <v>3432</v>
      </c>
      <c r="G83" s="49">
        <v>21847</v>
      </c>
      <c r="H83" s="41">
        <f t="shared" si="3"/>
        <v>0.15709250698036345</v>
      </c>
    </row>
    <row r="84" spans="1:8" x14ac:dyDescent="0.35">
      <c r="A84">
        <v>1770</v>
      </c>
      <c r="B84" s="12">
        <v>8</v>
      </c>
      <c r="C84" s="46">
        <v>3214</v>
      </c>
      <c r="F84">
        <f t="shared" si="2"/>
        <v>3222</v>
      </c>
      <c r="G84" s="49">
        <v>22434</v>
      </c>
      <c r="H84" s="41">
        <f t="shared" si="3"/>
        <v>0.14362128911473657</v>
      </c>
    </row>
    <row r="85" spans="1:8" x14ac:dyDescent="0.35">
      <c r="A85">
        <v>1771</v>
      </c>
      <c r="B85" s="12">
        <v>1</v>
      </c>
      <c r="C85" s="46">
        <v>2273</v>
      </c>
      <c r="F85">
        <f t="shared" si="2"/>
        <v>2274</v>
      </c>
      <c r="G85" s="49">
        <v>21780</v>
      </c>
      <c r="H85" s="41">
        <f t="shared" si="3"/>
        <v>0.10440771349862259</v>
      </c>
    </row>
    <row r="86" spans="1:8" x14ac:dyDescent="0.35">
      <c r="A86">
        <v>1772</v>
      </c>
      <c r="B86" s="12">
        <v>2</v>
      </c>
      <c r="C86" s="46">
        <v>3207</v>
      </c>
      <c r="F86">
        <f t="shared" si="2"/>
        <v>3209</v>
      </c>
      <c r="G86" s="49">
        <v>26053</v>
      </c>
      <c r="H86" s="41">
        <f t="shared" si="3"/>
        <v>0.12317199554753772</v>
      </c>
    </row>
    <row r="87" spans="1:8" x14ac:dyDescent="0.35">
      <c r="A87">
        <v>1773</v>
      </c>
      <c r="B87" s="12">
        <v>5</v>
      </c>
      <c r="C87" s="46">
        <v>3608</v>
      </c>
      <c r="F87">
        <f t="shared" si="2"/>
        <v>3613</v>
      </c>
      <c r="G87" s="49">
        <v>21656</v>
      </c>
      <c r="H87" s="41">
        <f t="shared" si="3"/>
        <v>0.16683598079054304</v>
      </c>
    </row>
    <row r="88" spans="1:8" x14ac:dyDescent="0.35">
      <c r="A88">
        <v>1774</v>
      </c>
      <c r="B88" s="12">
        <v>9</v>
      </c>
      <c r="C88" s="46">
        <v>2607</v>
      </c>
      <c r="F88">
        <f t="shared" si="2"/>
        <v>2616</v>
      </c>
      <c r="G88" s="49">
        <v>20884</v>
      </c>
      <c r="H88" s="41">
        <f t="shared" si="3"/>
        <v>0.12526335950967249</v>
      </c>
    </row>
    <row r="89" spans="1:8" x14ac:dyDescent="0.35">
      <c r="A89">
        <v>1775</v>
      </c>
      <c r="B89" s="12">
        <v>5</v>
      </c>
      <c r="C89" s="46">
        <v>2244</v>
      </c>
      <c r="F89">
        <f t="shared" si="2"/>
        <v>2249</v>
      </c>
      <c r="G89" s="49">
        <v>20514</v>
      </c>
      <c r="H89" s="41">
        <f t="shared" si="3"/>
        <v>0.10963244613434728</v>
      </c>
    </row>
    <row r="90" spans="1:8" x14ac:dyDescent="0.35">
      <c r="A90">
        <v>1776</v>
      </c>
      <c r="B90" s="12">
        <v>6</v>
      </c>
      <c r="C90" s="46">
        <v>1893</v>
      </c>
      <c r="F90">
        <f t="shared" si="2"/>
        <v>1899</v>
      </c>
      <c r="G90" s="49">
        <v>19048</v>
      </c>
      <c r="H90" s="41">
        <f t="shared" si="3"/>
        <v>9.9695506089878205E-2</v>
      </c>
    </row>
    <row r="91" spans="1:8" x14ac:dyDescent="0.35">
      <c r="A91">
        <v>1777</v>
      </c>
      <c r="B91" s="12">
        <v>2</v>
      </c>
      <c r="C91" s="46">
        <v>2760</v>
      </c>
      <c r="F91">
        <f t="shared" si="2"/>
        <v>2762</v>
      </c>
      <c r="G91" s="49">
        <v>23334</v>
      </c>
      <c r="H91" s="41">
        <f t="shared" si="3"/>
        <v>0.11836804662723922</v>
      </c>
    </row>
    <row r="92" spans="1:8" x14ac:dyDescent="0.35">
      <c r="A92">
        <v>1778</v>
      </c>
      <c r="B92" s="12">
        <v>5</v>
      </c>
      <c r="C92" s="46">
        <v>2647</v>
      </c>
      <c r="F92">
        <f t="shared" si="2"/>
        <v>2652</v>
      </c>
      <c r="G92" s="49">
        <v>20399</v>
      </c>
      <c r="H92" s="41">
        <f t="shared" si="3"/>
        <v>0.13000637286141478</v>
      </c>
    </row>
    <row r="93" spans="1:8" x14ac:dyDescent="0.35">
      <c r="A93">
        <v>1779</v>
      </c>
      <c r="B93" s="12">
        <v>4</v>
      </c>
      <c r="C93" s="46">
        <v>2336</v>
      </c>
      <c r="F93">
        <f t="shared" si="2"/>
        <v>2340</v>
      </c>
      <c r="G93" s="49">
        <v>20420</v>
      </c>
      <c r="H93" s="41">
        <f t="shared" si="3"/>
        <v>0.11459353574926542</v>
      </c>
    </row>
    <row r="94" spans="1:8" x14ac:dyDescent="0.35">
      <c r="A94">
        <v>1780</v>
      </c>
      <c r="B94" s="12" t="s">
        <v>89</v>
      </c>
      <c r="C94" s="46">
        <v>2316</v>
      </c>
      <c r="F94">
        <f t="shared" si="2"/>
        <v>2316</v>
      </c>
      <c r="G94" s="49">
        <v>20517</v>
      </c>
      <c r="H94" s="41">
        <f t="shared" si="3"/>
        <v>0.11288200029244042</v>
      </c>
    </row>
    <row r="95" spans="1:8" x14ac:dyDescent="0.35">
      <c r="A95">
        <v>1781</v>
      </c>
      <c r="B95" s="12">
        <v>9</v>
      </c>
      <c r="C95" s="46">
        <v>2249</v>
      </c>
      <c r="F95">
        <f t="shared" si="2"/>
        <v>2258</v>
      </c>
      <c r="G95" s="49">
        <v>20709</v>
      </c>
      <c r="H95" s="41">
        <f t="shared" si="3"/>
        <v>0.10903471920421073</v>
      </c>
    </row>
    <row r="96" spans="1:8" x14ac:dyDescent="0.35">
      <c r="A96">
        <v>1782</v>
      </c>
      <c r="B96" s="12">
        <v>5</v>
      </c>
      <c r="C96" s="46">
        <v>2552</v>
      </c>
      <c r="F96">
        <f t="shared" si="2"/>
        <v>2557</v>
      </c>
      <c r="G96" s="49">
        <v>17918</v>
      </c>
      <c r="H96" s="41">
        <f t="shared" si="3"/>
        <v>0.14270565911374036</v>
      </c>
    </row>
    <row r="97" spans="1:8" x14ac:dyDescent="0.35">
      <c r="A97">
        <v>1783</v>
      </c>
      <c r="B97" s="12">
        <v>11</v>
      </c>
      <c r="C97" s="46">
        <v>2313</v>
      </c>
      <c r="F97">
        <f t="shared" si="2"/>
        <v>2324</v>
      </c>
      <c r="G97" s="49">
        <v>19029</v>
      </c>
      <c r="H97" s="41">
        <f t="shared" si="3"/>
        <v>0.12212938147038731</v>
      </c>
    </row>
    <row r="98" spans="1:8" x14ac:dyDescent="0.35">
      <c r="A98">
        <v>1784</v>
      </c>
      <c r="B98" s="12">
        <v>8</v>
      </c>
      <c r="C98" s="46">
        <v>1973</v>
      </c>
      <c r="F98">
        <f t="shared" si="2"/>
        <v>1981</v>
      </c>
      <c r="G98" s="49">
        <v>17828</v>
      </c>
      <c r="H98" s="41">
        <f t="shared" si="3"/>
        <v>0.11111734350459951</v>
      </c>
    </row>
    <row r="99" spans="1:8" x14ac:dyDescent="0.35">
      <c r="A99">
        <v>1785</v>
      </c>
      <c r="B99" s="12">
        <v>8</v>
      </c>
      <c r="C99" s="46">
        <v>2310</v>
      </c>
      <c r="F99">
        <f t="shared" si="2"/>
        <v>2318</v>
      </c>
      <c r="G99" s="49">
        <v>18919</v>
      </c>
      <c r="H99" s="41">
        <f t="shared" si="3"/>
        <v>0.12252233204714837</v>
      </c>
    </row>
    <row r="100" spans="1:8" x14ac:dyDescent="0.35">
      <c r="A100">
        <v>1786</v>
      </c>
      <c r="B100" s="12">
        <v>6</v>
      </c>
      <c r="C100" s="46">
        <v>2981</v>
      </c>
      <c r="F100">
        <f t="shared" si="2"/>
        <v>2987</v>
      </c>
      <c r="G100" s="49">
        <v>20454</v>
      </c>
      <c r="H100" s="41">
        <f t="shared" si="3"/>
        <v>0.14603500537792119</v>
      </c>
    </row>
    <row r="101" spans="1:8" x14ac:dyDescent="0.35">
      <c r="A101">
        <v>1787</v>
      </c>
      <c r="B101" s="12">
        <v>6</v>
      </c>
      <c r="C101" s="46">
        <v>2887</v>
      </c>
      <c r="F101">
        <f t="shared" si="2"/>
        <v>2893</v>
      </c>
      <c r="G101" s="49">
        <v>19349</v>
      </c>
      <c r="H101" s="41">
        <f t="shared" si="3"/>
        <v>0.14951677089255258</v>
      </c>
    </row>
    <row r="102" spans="1:8" x14ac:dyDescent="0.35">
      <c r="A102">
        <v>1788</v>
      </c>
      <c r="B102" s="12">
        <v>7</v>
      </c>
      <c r="C102" s="50">
        <v>2769</v>
      </c>
      <c r="F102">
        <f t="shared" si="2"/>
        <v>2776</v>
      </c>
      <c r="G102" s="49">
        <v>19697</v>
      </c>
      <c r="H102" s="41">
        <f t="shared" si="3"/>
        <v>0.14093516779204954</v>
      </c>
    </row>
    <row r="103" spans="1:8" x14ac:dyDescent="0.35">
      <c r="A103">
        <v>1789</v>
      </c>
      <c r="B103" s="12">
        <v>4</v>
      </c>
      <c r="C103" s="46">
        <v>2380</v>
      </c>
      <c r="F103">
        <f t="shared" si="2"/>
        <v>2384</v>
      </c>
      <c r="G103" s="49">
        <v>20749</v>
      </c>
      <c r="H103" s="41">
        <f t="shared" si="3"/>
        <v>0.11489710347486626</v>
      </c>
    </row>
  </sheetData>
  <hyperlinks>
    <hyperlink ref="A1" r:id="rId1" xr:uid="{AF41A82A-2E3B-420C-90BB-576A42B445DE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711FC-3A72-4E41-848A-B51A588F1C3C}">
  <dimension ref="A2:E54"/>
  <sheetViews>
    <sheetView workbookViewId="0">
      <selection activeCell="K42" sqref="K41:K42"/>
    </sheetView>
  </sheetViews>
  <sheetFormatPr defaultRowHeight="14.5" x14ac:dyDescent="0.35"/>
  <cols>
    <col min="2" max="3" width="8.7265625" hidden="1" customWidth="1"/>
  </cols>
  <sheetData>
    <row r="2" spans="1:4" ht="26" x14ac:dyDescent="0.35">
      <c r="A2" s="9" t="s">
        <v>1</v>
      </c>
      <c r="B2" s="10" t="s">
        <v>50</v>
      </c>
      <c r="C2" s="29" t="s">
        <v>45</v>
      </c>
      <c r="D2" s="41" t="s">
        <v>84</v>
      </c>
    </row>
    <row r="3" spans="1:4" x14ac:dyDescent="0.35">
      <c r="A3" s="2">
        <v>1629</v>
      </c>
      <c r="B3" s="3">
        <v>956</v>
      </c>
      <c r="C3" s="17">
        <v>10554</v>
      </c>
      <c r="D3" s="41">
        <f>B3/C3</f>
        <v>9.0581769945044535E-2</v>
      </c>
    </row>
    <row r="4" spans="1:4" x14ac:dyDescent="0.35">
      <c r="A4" s="2">
        <v>1630</v>
      </c>
      <c r="B4" s="38">
        <v>1091</v>
      </c>
      <c r="C4" s="17">
        <v>10471</v>
      </c>
      <c r="D4" s="41">
        <f t="shared" ref="D4:D53" si="0">B4/C4</f>
        <v>0.10419253175436921</v>
      </c>
    </row>
    <row r="5" spans="1:4" x14ac:dyDescent="0.35">
      <c r="A5" s="2">
        <v>1631</v>
      </c>
      <c r="B5" s="38">
        <v>1115</v>
      </c>
      <c r="C5" s="17">
        <v>8468</v>
      </c>
      <c r="D5" s="41">
        <f t="shared" si="0"/>
        <v>0.13167217760982522</v>
      </c>
    </row>
    <row r="6" spans="1:4" x14ac:dyDescent="0.35">
      <c r="A6" s="2">
        <v>1632</v>
      </c>
      <c r="B6" s="38">
        <v>1108</v>
      </c>
      <c r="C6" s="17">
        <v>9559</v>
      </c>
      <c r="D6" s="41">
        <f t="shared" si="0"/>
        <v>0.11591170624542316</v>
      </c>
    </row>
    <row r="7" spans="1:4" x14ac:dyDescent="0.35">
      <c r="A7" s="2">
        <v>1633</v>
      </c>
      <c r="B7" s="3">
        <v>953</v>
      </c>
      <c r="C7" s="17">
        <v>8423</v>
      </c>
      <c r="D7" s="41">
        <f t="shared" si="0"/>
        <v>0.11314258577703906</v>
      </c>
    </row>
    <row r="8" spans="1:4" x14ac:dyDescent="0.35">
      <c r="A8" s="2">
        <v>1634</v>
      </c>
      <c r="B8" s="38">
        <v>1279</v>
      </c>
      <c r="C8" s="17">
        <v>10865</v>
      </c>
      <c r="D8" s="41">
        <f t="shared" si="0"/>
        <v>0.11771744132535665</v>
      </c>
    </row>
    <row r="9" spans="1:4" x14ac:dyDescent="0.35">
      <c r="A9" s="2">
        <v>1635</v>
      </c>
      <c r="B9" s="38">
        <v>1622</v>
      </c>
      <c r="C9" s="17">
        <v>10641</v>
      </c>
      <c r="D9" s="41">
        <f t="shared" si="0"/>
        <v>0.15242928296212763</v>
      </c>
    </row>
    <row r="10" spans="1:4" x14ac:dyDescent="0.35">
      <c r="A10" s="2">
        <v>1636</v>
      </c>
      <c r="B10" s="38">
        <v>2360</v>
      </c>
      <c r="C10" s="17">
        <v>23359</v>
      </c>
      <c r="D10" s="41">
        <f t="shared" si="0"/>
        <v>0.10103172224838392</v>
      </c>
    </row>
    <row r="11" spans="1:4" x14ac:dyDescent="0.35">
      <c r="A11" s="21">
        <v>1647</v>
      </c>
      <c r="B11" s="42">
        <v>1260</v>
      </c>
      <c r="C11" s="25">
        <v>14059</v>
      </c>
      <c r="D11" s="41">
        <f t="shared" si="0"/>
        <v>8.9622305996159043E-2</v>
      </c>
    </row>
    <row r="12" spans="1:4" x14ac:dyDescent="0.35">
      <c r="A12" s="2">
        <v>1648</v>
      </c>
      <c r="B12" s="3">
        <v>884</v>
      </c>
      <c r="C12" s="17">
        <v>9906</v>
      </c>
      <c r="D12" s="41">
        <f t="shared" si="0"/>
        <v>8.9238845144356954E-2</v>
      </c>
    </row>
    <row r="13" spans="1:4" x14ac:dyDescent="0.35">
      <c r="A13" s="2">
        <v>1649</v>
      </c>
      <c r="B13" s="3">
        <v>751</v>
      </c>
      <c r="C13" s="17">
        <v>10532</v>
      </c>
      <c r="D13" s="41">
        <f t="shared" si="0"/>
        <v>7.1306494492973799E-2</v>
      </c>
    </row>
    <row r="14" spans="1:4" x14ac:dyDescent="0.35">
      <c r="A14" s="21">
        <v>1650</v>
      </c>
      <c r="B14" s="22">
        <v>970</v>
      </c>
      <c r="C14" s="25">
        <v>9081</v>
      </c>
      <c r="D14" s="41">
        <f t="shared" si="0"/>
        <v>0.10681642990860038</v>
      </c>
    </row>
    <row r="15" spans="1:4" x14ac:dyDescent="0.35">
      <c r="A15" s="2">
        <v>1651</v>
      </c>
      <c r="B15" s="38">
        <v>1038</v>
      </c>
      <c r="C15" s="17">
        <v>10753</v>
      </c>
      <c r="D15" s="41">
        <f t="shared" si="0"/>
        <v>9.6531200595182734E-2</v>
      </c>
    </row>
    <row r="16" spans="1:4" x14ac:dyDescent="0.35">
      <c r="A16" s="2">
        <v>1652</v>
      </c>
      <c r="B16" s="38">
        <v>1212</v>
      </c>
      <c r="C16" s="17">
        <v>12541</v>
      </c>
      <c r="D16" s="41">
        <f t="shared" si="0"/>
        <v>9.6643010924168729E-2</v>
      </c>
    </row>
    <row r="17" spans="1:4" x14ac:dyDescent="0.35">
      <c r="A17" s="2">
        <v>1653</v>
      </c>
      <c r="B17" s="3">
        <v>282</v>
      </c>
      <c r="C17" s="17">
        <v>9079</v>
      </c>
      <c r="D17" s="41">
        <f t="shared" si="0"/>
        <v>3.1060689503249257E-2</v>
      </c>
    </row>
    <row r="18" spans="1:4" x14ac:dyDescent="0.35">
      <c r="A18" s="2">
        <v>1654</v>
      </c>
      <c r="B18" s="38">
        <v>1371</v>
      </c>
      <c r="C18" s="17">
        <v>12126</v>
      </c>
      <c r="D18" s="41">
        <f t="shared" si="0"/>
        <v>0.11306284017812963</v>
      </c>
    </row>
    <row r="19" spans="1:4" x14ac:dyDescent="0.35">
      <c r="A19" s="2">
        <v>1655</v>
      </c>
      <c r="B19" s="3">
        <v>689</v>
      </c>
      <c r="C19" s="17">
        <v>11409</v>
      </c>
      <c r="D19" s="41">
        <f t="shared" si="0"/>
        <v>6.0390919449557365E-2</v>
      </c>
    </row>
    <row r="20" spans="1:4" x14ac:dyDescent="0.35">
      <c r="A20" s="2">
        <v>1656</v>
      </c>
      <c r="B20" s="3">
        <v>875</v>
      </c>
      <c r="C20" s="17">
        <v>13750</v>
      </c>
      <c r="D20" s="41">
        <f t="shared" si="0"/>
        <v>6.363636363636363E-2</v>
      </c>
    </row>
    <row r="21" spans="1:4" x14ac:dyDescent="0.35">
      <c r="A21" s="2">
        <v>1657</v>
      </c>
      <c r="B21" s="3">
        <v>997</v>
      </c>
      <c r="C21" s="17">
        <v>15046</v>
      </c>
      <c r="D21" s="41">
        <f t="shared" si="0"/>
        <v>6.6263458726571842E-2</v>
      </c>
    </row>
    <row r="22" spans="1:4" x14ac:dyDescent="0.35">
      <c r="A22" s="2">
        <v>1658</v>
      </c>
      <c r="B22" s="38">
        <v>1800</v>
      </c>
      <c r="C22" s="17">
        <v>17951</v>
      </c>
      <c r="D22" s="41">
        <f t="shared" si="0"/>
        <v>0.10027296529441257</v>
      </c>
    </row>
    <row r="23" spans="1:4" x14ac:dyDescent="0.35">
      <c r="A23" s="2">
        <v>1659</v>
      </c>
      <c r="B23" s="38">
        <v>2303</v>
      </c>
      <c r="C23" s="17">
        <v>17584</v>
      </c>
      <c r="D23" s="41">
        <f t="shared" si="0"/>
        <v>0.13097133757961785</v>
      </c>
    </row>
    <row r="24" spans="1:4" x14ac:dyDescent="0.35">
      <c r="A24" s="21">
        <v>1660</v>
      </c>
      <c r="B24" s="42">
        <v>2148</v>
      </c>
      <c r="C24" s="25">
        <v>15118</v>
      </c>
      <c r="D24" s="41">
        <f t="shared" si="0"/>
        <v>0.14208228601666886</v>
      </c>
    </row>
    <row r="25" spans="1:4" x14ac:dyDescent="0.35">
      <c r="A25" s="2">
        <v>1661</v>
      </c>
      <c r="B25" s="38">
        <v>3490</v>
      </c>
      <c r="C25" s="17">
        <v>19771</v>
      </c>
      <c r="D25" s="41">
        <f t="shared" si="0"/>
        <v>0.17652116736634466</v>
      </c>
    </row>
    <row r="26" spans="1:4" x14ac:dyDescent="0.35">
      <c r="A26" s="2">
        <v>1662</v>
      </c>
      <c r="B26" s="38">
        <v>2601</v>
      </c>
      <c r="C26" s="17">
        <v>16554</v>
      </c>
      <c r="D26" s="41">
        <f t="shared" si="0"/>
        <v>0.15712214570496558</v>
      </c>
    </row>
    <row r="27" spans="1:4" x14ac:dyDescent="0.35">
      <c r="A27" s="2">
        <v>1663</v>
      </c>
      <c r="B27" s="38">
        <v>2107</v>
      </c>
      <c r="C27" s="17">
        <v>15356</v>
      </c>
      <c r="D27" s="41">
        <f t="shared" si="0"/>
        <v>0.13721021099244596</v>
      </c>
    </row>
    <row r="28" spans="1:4" x14ac:dyDescent="0.35">
      <c r="A28" s="2">
        <v>1664</v>
      </c>
      <c r="B28" s="38">
        <v>2258</v>
      </c>
      <c r="C28" s="17">
        <v>18297</v>
      </c>
      <c r="D28" s="41">
        <f t="shared" si="0"/>
        <v>0.12340820899601028</v>
      </c>
    </row>
    <row r="29" spans="1:4" x14ac:dyDescent="0.35">
      <c r="A29" s="13">
        <v>1665</v>
      </c>
      <c r="B29" s="43">
        <v>5257</v>
      </c>
      <c r="C29" s="20">
        <v>97306</v>
      </c>
      <c r="D29" s="41">
        <f t="shared" si="0"/>
        <v>5.4025445501819001E-2</v>
      </c>
    </row>
    <row r="30" spans="1:4" x14ac:dyDescent="0.35">
      <c r="A30" s="2">
        <v>1666</v>
      </c>
      <c r="B30" s="3">
        <v>741</v>
      </c>
      <c r="C30" s="17">
        <v>12738</v>
      </c>
      <c r="D30" s="41">
        <f t="shared" si="0"/>
        <v>5.8172397550635892E-2</v>
      </c>
    </row>
    <row r="31" spans="1:4" x14ac:dyDescent="0.35">
      <c r="A31" s="2">
        <v>1667</v>
      </c>
      <c r="B31" s="3">
        <v>916</v>
      </c>
      <c r="C31" s="17">
        <v>15842</v>
      </c>
      <c r="D31" s="41">
        <f t="shared" si="0"/>
        <v>5.7820982199217268E-2</v>
      </c>
    </row>
    <row r="32" spans="1:4" x14ac:dyDescent="0.35">
      <c r="A32" s="2">
        <v>1668</v>
      </c>
      <c r="B32" s="38">
        <v>1247</v>
      </c>
      <c r="C32" s="17">
        <v>17278</v>
      </c>
      <c r="D32" s="41">
        <f t="shared" si="0"/>
        <v>7.2172705174209983E-2</v>
      </c>
    </row>
    <row r="33" spans="1:4" x14ac:dyDescent="0.35">
      <c r="A33" s="2">
        <v>1669</v>
      </c>
      <c r="B33" s="38">
        <v>1499</v>
      </c>
      <c r="C33" s="17">
        <v>19432</v>
      </c>
      <c r="D33" s="41">
        <f t="shared" si="0"/>
        <v>7.7140798682585429E-2</v>
      </c>
    </row>
    <row r="34" spans="1:4" x14ac:dyDescent="0.35">
      <c r="A34" s="21">
        <v>1670</v>
      </c>
      <c r="B34" s="42">
        <v>1729</v>
      </c>
      <c r="C34" s="25">
        <v>20198</v>
      </c>
      <c r="D34" s="41">
        <f t="shared" si="0"/>
        <v>8.5602534904445984E-2</v>
      </c>
    </row>
    <row r="35" spans="1:4" x14ac:dyDescent="0.35">
      <c r="A35" s="2">
        <v>1671</v>
      </c>
      <c r="B35" s="38">
        <v>1343</v>
      </c>
      <c r="C35" s="17">
        <v>15729</v>
      </c>
      <c r="D35" s="41">
        <f t="shared" si="0"/>
        <v>8.5383686184754282E-2</v>
      </c>
    </row>
    <row r="36" spans="1:4" x14ac:dyDescent="0.35">
      <c r="A36" s="2">
        <v>1672</v>
      </c>
      <c r="B36" s="38">
        <v>1615</v>
      </c>
      <c r="C36" s="17">
        <v>18230</v>
      </c>
      <c r="D36" s="41">
        <f t="shared" si="0"/>
        <v>8.8590235874931436E-2</v>
      </c>
    </row>
    <row r="37" spans="1:4" x14ac:dyDescent="0.35">
      <c r="A37" s="2">
        <v>1673</v>
      </c>
      <c r="B37" s="38">
        <v>1804</v>
      </c>
      <c r="C37" s="17">
        <v>17504</v>
      </c>
      <c r="D37" s="41">
        <f t="shared" si="0"/>
        <v>0.10306215722120658</v>
      </c>
    </row>
    <row r="38" spans="1:4" x14ac:dyDescent="0.35">
      <c r="A38" s="2">
        <v>1674</v>
      </c>
      <c r="B38" s="38">
        <v>2164</v>
      </c>
      <c r="C38" s="17">
        <v>21201</v>
      </c>
      <c r="D38" s="41">
        <f t="shared" si="0"/>
        <v>0.10207065704447904</v>
      </c>
    </row>
    <row r="39" spans="1:4" x14ac:dyDescent="0.35">
      <c r="A39" s="2">
        <v>1675</v>
      </c>
      <c r="B39" s="38">
        <v>2154</v>
      </c>
      <c r="C39" s="17">
        <v>17244</v>
      </c>
      <c r="D39" s="41">
        <f t="shared" si="0"/>
        <v>0.12491301322199026</v>
      </c>
    </row>
    <row r="40" spans="1:4" x14ac:dyDescent="0.35">
      <c r="A40" s="2">
        <v>1676</v>
      </c>
      <c r="B40" s="38">
        <v>2112</v>
      </c>
      <c r="C40" s="17">
        <v>18732</v>
      </c>
      <c r="D40" s="41">
        <f t="shared" si="0"/>
        <v>0.11274823830877642</v>
      </c>
    </row>
    <row r="41" spans="1:4" x14ac:dyDescent="0.35">
      <c r="A41" s="2">
        <v>1677</v>
      </c>
      <c r="B41" s="38">
        <v>1749</v>
      </c>
      <c r="C41" s="17">
        <v>19067</v>
      </c>
      <c r="D41" s="41">
        <f t="shared" si="0"/>
        <v>9.1729165574028423E-2</v>
      </c>
    </row>
    <row r="42" spans="1:4" x14ac:dyDescent="0.35">
      <c r="A42" s="2">
        <v>1678</v>
      </c>
      <c r="B42" s="38">
        <v>2376</v>
      </c>
      <c r="C42" s="17">
        <v>20678</v>
      </c>
      <c r="D42" s="41">
        <f t="shared" si="0"/>
        <v>0.11490472966437761</v>
      </c>
    </row>
    <row r="43" spans="1:4" x14ac:dyDescent="0.35">
      <c r="A43" s="2">
        <v>1679</v>
      </c>
      <c r="B43" s="38">
        <v>2763</v>
      </c>
      <c r="C43" s="17">
        <v>21730</v>
      </c>
      <c r="D43" s="41">
        <f t="shared" si="0"/>
        <v>0.12715140358950761</v>
      </c>
    </row>
    <row r="44" spans="1:4" x14ac:dyDescent="0.35">
      <c r="A44" s="21">
        <v>1680</v>
      </c>
      <c r="B44" s="42">
        <v>3324</v>
      </c>
      <c r="C44" s="25">
        <v>21053</v>
      </c>
      <c r="D44" s="41">
        <f t="shared" si="0"/>
        <v>0.15788723697335297</v>
      </c>
    </row>
    <row r="45" spans="1:4" x14ac:dyDescent="0.35">
      <c r="A45" s="2">
        <v>1681</v>
      </c>
      <c r="B45" s="38">
        <v>3174</v>
      </c>
      <c r="C45" s="17">
        <v>23791</v>
      </c>
      <c r="D45" s="41">
        <f t="shared" si="0"/>
        <v>0.13341179437602455</v>
      </c>
    </row>
    <row r="46" spans="1:4" x14ac:dyDescent="0.35">
      <c r="A46" s="2">
        <v>1682</v>
      </c>
      <c r="B46" s="38">
        <v>2696</v>
      </c>
      <c r="C46" s="17">
        <v>20691</v>
      </c>
      <c r="D46" s="41">
        <f t="shared" si="0"/>
        <v>0.1302981972838432</v>
      </c>
    </row>
    <row r="47" spans="1:4" x14ac:dyDescent="0.35">
      <c r="A47" s="2">
        <v>1683</v>
      </c>
      <c r="B47" s="38">
        <v>2250</v>
      </c>
      <c r="C47" s="17">
        <v>20587</v>
      </c>
      <c r="D47" s="41">
        <f t="shared" si="0"/>
        <v>0.10929227182202361</v>
      </c>
    </row>
    <row r="48" spans="1:4" x14ac:dyDescent="0.35">
      <c r="A48" s="2">
        <v>1684</v>
      </c>
      <c r="B48" s="38">
        <v>2836</v>
      </c>
      <c r="C48" s="17">
        <v>23202</v>
      </c>
      <c r="D48" s="41">
        <f t="shared" si="0"/>
        <v>0.12223084216877855</v>
      </c>
    </row>
    <row r="49" spans="1:5" x14ac:dyDescent="0.35">
      <c r="A49" s="2">
        <v>1685</v>
      </c>
      <c r="B49" s="38">
        <v>3832</v>
      </c>
      <c r="C49" s="17">
        <v>23222</v>
      </c>
      <c r="D49" s="41">
        <f t="shared" si="0"/>
        <v>0.16501593316682456</v>
      </c>
    </row>
    <row r="50" spans="1:5" x14ac:dyDescent="0.35">
      <c r="A50" s="2">
        <v>1686</v>
      </c>
      <c r="B50" s="38">
        <v>4165</v>
      </c>
      <c r="C50" s="17">
        <v>22609</v>
      </c>
      <c r="D50" s="41">
        <f t="shared" si="0"/>
        <v>0.18421867397938874</v>
      </c>
    </row>
    <row r="51" spans="1:5" x14ac:dyDescent="0.35">
      <c r="A51" s="2">
        <v>1687</v>
      </c>
      <c r="B51" s="38">
        <v>2847</v>
      </c>
      <c r="C51" s="17">
        <v>21460</v>
      </c>
      <c r="D51" s="41">
        <f t="shared" si="0"/>
        <v>0.13266542404473439</v>
      </c>
    </row>
    <row r="52" spans="1:5" x14ac:dyDescent="0.35">
      <c r="A52" s="2">
        <v>1688</v>
      </c>
      <c r="B52" s="38">
        <v>3196</v>
      </c>
      <c r="C52" s="17">
        <v>22921</v>
      </c>
      <c r="D52" s="41">
        <f>B52/C52</f>
        <v>0.13943545220540116</v>
      </c>
    </row>
    <row r="53" spans="1:5" x14ac:dyDescent="0.35">
      <c r="A53" s="2">
        <v>1689</v>
      </c>
      <c r="B53" s="38">
        <v>3313</v>
      </c>
      <c r="C53" s="17">
        <v>23502</v>
      </c>
      <c r="D53" s="41">
        <f t="shared" si="0"/>
        <v>0.14096672623606502</v>
      </c>
    </row>
    <row r="54" spans="1:5" x14ac:dyDescent="0.35">
      <c r="B54" s="7">
        <f t="shared" ref="B54" si="1">SUM(B3:B53)</f>
        <v>98622</v>
      </c>
      <c r="D54">
        <v>917200</v>
      </c>
      <c r="E54">
        <f>B54/D54</f>
        <v>0.10752507631923244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FC5BF-DF45-454B-B827-FBD71027DDD4}">
  <dimension ref="A1:C52"/>
  <sheetViews>
    <sheetView zoomScale="145" zoomScaleNormal="145" workbookViewId="0"/>
  </sheetViews>
  <sheetFormatPr defaultRowHeight="14.5" x14ac:dyDescent="0.35"/>
  <sheetData>
    <row r="1" spans="1:3" ht="39" x14ac:dyDescent="0.35">
      <c r="A1" s="9" t="s">
        <v>1</v>
      </c>
      <c r="B1" s="31" t="s">
        <v>20</v>
      </c>
      <c r="C1" s="31" t="s">
        <v>21</v>
      </c>
    </row>
    <row r="2" spans="1:3" x14ac:dyDescent="0.35">
      <c r="A2" s="2">
        <v>1629</v>
      </c>
      <c r="B2" s="3">
        <v>2596</v>
      </c>
      <c r="C2" s="3">
        <v>52</v>
      </c>
    </row>
    <row r="3" spans="1:3" x14ac:dyDescent="0.35">
      <c r="A3" s="2">
        <v>1630</v>
      </c>
      <c r="B3" s="3">
        <v>2378</v>
      </c>
      <c r="C3" s="3">
        <v>87</v>
      </c>
    </row>
    <row r="4" spans="1:3" x14ac:dyDescent="0.35">
      <c r="A4" s="2">
        <v>1631</v>
      </c>
      <c r="B4" s="3">
        <v>2835</v>
      </c>
      <c r="C4" s="3">
        <v>18</v>
      </c>
    </row>
    <row r="5" spans="1:3" x14ac:dyDescent="0.35">
      <c r="A5" s="2">
        <v>1632</v>
      </c>
      <c r="B5" s="3">
        <v>2268</v>
      </c>
      <c r="C5" s="3">
        <v>241</v>
      </c>
    </row>
    <row r="6" spans="1:3" x14ac:dyDescent="0.35">
      <c r="A6" s="2">
        <v>1633</v>
      </c>
      <c r="B6" s="3">
        <v>2130</v>
      </c>
      <c r="C6" s="3">
        <v>221</v>
      </c>
    </row>
    <row r="7" spans="1:3" x14ac:dyDescent="0.35">
      <c r="A7" s="2">
        <v>1634</v>
      </c>
      <c r="B7" s="3">
        <v>2315</v>
      </c>
      <c r="C7" s="3">
        <v>386</v>
      </c>
    </row>
    <row r="8" spans="1:3" x14ac:dyDescent="0.35">
      <c r="A8" s="2">
        <v>1635</v>
      </c>
      <c r="B8" s="3">
        <v>2113</v>
      </c>
      <c r="C8" s="3">
        <v>418</v>
      </c>
    </row>
    <row r="9" spans="1:3" x14ac:dyDescent="0.35">
      <c r="A9" s="2">
        <v>1636</v>
      </c>
      <c r="B9" s="3">
        <v>1895</v>
      </c>
      <c r="C9" s="3">
        <v>709</v>
      </c>
    </row>
    <row r="10" spans="1:3" x14ac:dyDescent="0.35">
      <c r="A10" s="21">
        <v>1647</v>
      </c>
      <c r="B10" s="22">
        <v>1369</v>
      </c>
      <c r="C10" s="22">
        <v>684</v>
      </c>
    </row>
    <row r="11" spans="1:3" x14ac:dyDescent="0.35">
      <c r="A11" s="2">
        <v>1648</v>
      </c>
      <c r="B11" s="3">
        <v>1254</v>
      </c>
      <c r="C11" s="3">
        <v>491</v>
      </c>
    </row>
    <row r="12" spans="1:3" x14ac:dyDescent="0.35">
      <c r="A12" s="2">
        <v>1649</v>
      </c>
      <c r="B12" s="3">
        <v>1065</v>
      </c>
      <c r="C12" s="3">
        <v>530</v>
      </c>
    </row>
    <row r="13" spans="1:3" x14ac:dyDescent="0.35">
      <c r="A13" s="21">
        <v>1650</v>
      </c>
      <c r="B13" s="22">
        <v>990</v>
      </c>
      <c r="C13" s="22">
        <v>493</v>
      </c>
    </row>
    <row r="14" spans="1:3" x14ac:dyDescent="0.35">
      <c r="A14" s="2">
        <v>1651</v>
      </c>
      <c r="B14" s="3">
        <v>1237</v>
      </c>
      <c r="C14" s="3">
        <v>569</v>
      </c>
    </row>
    <row r="15" spans="1:3" x14ac:dyDescent="0.35">
      <c r="A15" s="2">
        <v>1652</v>
      </c>
      <c r="B15" s="3">
        <v>1280</v>
      </c>
      <c r="C15" s="3">
        <v>653</v>
      </c>
    </row>
    <row r="16" spans="1:3" x14ac:dyDescent="0.35">
      <c r="A16" s="2">
        <v>1653</v>
      </c>
      <c r="B16" s="3">
        <v>1050</v>
      </c>
      <c r="C16" s="3">
        <v>606</v>
      </c>
    </row>
    <row r="17" spans="1:3" x14ac:dyDescent="0.35">
      <c r="A17" s="2">
        <v>1654</v>
      </c>
      <c r="B17" s="3">
        <v>1343</v>
      </c>
      <c r="C17" s="3">
        <v>828</v>
      </c>
    </row>
    <row r="18" spans="1:3" x14ac:dyDescent="0.35">
      <c r="A18" s="2">
        <v>1655</v>
      </c>
      <c r="B18" s="3">
        <v>1089</v>
      </c>
      <c r="C18" s="3">
        <v>702</v>
      </c>
    </row>
    <row r="19" spans="1:3" x14ac:dyDescent="0.35">
      <c r="A19" s="2">
        <v>1656</v>
      </c>
      <c r="B19" s="3">
        <v>1393</v>
      </c>
      <c r="C19" s="3">
        <v>1027</v>
      </c>
    </row>
    <row r="20" spans="1:3" x14ac:dyDescent="0.35">
      <c r="A20" s="2">
        <v>1657</v>
      </c>
      <c r="B20" s="3">
        <v>1162</v>
      </c>
      <c r="C20" s="3">
        <v>807</v>
      </c>
    </row>
    <row r="21" spans="1:3" x14ac:dyDescent="0.35">
      <c r="A21" s="2">
        <v>1658</v>
      </c>
      <c r="B21" s="3">
        <v>1144</v>
      </c>
      <c r="C21" s="3">
        <v>841</v>
      </c>
    </row>
    <row r="22" spans="1:3" x14ac:dyDescent="0.35">
      <c r="A22" s="2">
        <v>1659</v>
      </c>
      <c r="B22" s="3">
        <v>858</v>
      </c>
      <c r="C22" s="3">
        <v>742</v>
      </c>
    </row>
    <row r="23" spans="1:3" x14ac:dyDescent="0.35">
      <c r="A23" s="21">
        <v>1660</v>
      </c>
      <c r="B23" s="22">
        <v>1123</v>
      </c>
      <c r="C23" s="22">
        <v>1031</v>
      </c>
    </row>
    <row r="24" spans="1:3" x14ac:dyDescent="0.35">
      <c r="A24" s="2">
        <v>1661</v>
      </c>
      <c r="B24" s="3">
        <v>1400</v>
      </c>
      <c r="C24" s="3">
        <v>1198</v>
      </c>
    </row>
    <row r="25" spans="1:3" x14ac:dyDescent="0.35">
      <c r="A25" s="2">
        <v>1662</v>
      </c>
      <c r="B25" s="3">
        <v>1315</v>
      </c>
      <c r="C25" s="3">
        <v>1053</v>
      </c>
    </row>
    <row r="26" spans="1:3" x14ac:dyDescent="0.35">
      <c r="A26" s="2">
        <v>1663</v>
      </c>
      <c r="B26" s="3">
        <v>1299</v>
      </c>
      <c r="C26" s="3">
        <v>1011</v>
      </c>
    </row>
    <row r="27" spans="1:3" x14ac:dyDescent="0.35">
      <c r="A27" s="2">
        <v>1664</v>
      </c>
      <c r="B27" s="3">
        <v>1491</v>
      </c>
      <c r="C27" s="3">
        <v>1181</v>
      </c>
    </row>
    <row r="28" spans="1:3" x14ac:dyDescent="0.35">
      <c r="A28" s="13">
        <v>1665</v>
      </c>
      <c r="B28" s="14">
        <v>1258</v>
      </c>
      <c r="C28" s="14">
        <v>2036</v>
      </c>
    </row>
    <row r="29" spans="1:3" x14ac:dyDescent="0.35">
      <c r="A29" s="2">
        <v>1666</v>
      </c>
      <c r="B29" s="3">
        <v>749</v>
      </c>
      <c r="C29" s="3">
        <v>825</v>
      </c>
    </row>
    <row r="30" spans="1:3" x14ac:dyDescent="0.35">
      <c r="A30" s="2">
        <v>1667</v>
      </c>
      <c r="B30" s="3">
        <v>901</v>
      </c>
      <c r="C30" s="3">
        <v>1210</v>
      </c>
    </row>
    <row r="31" spans="1:3" x14ac:dyDescent="0.35">
      <c r="A31" s="2">
        <v>1668</v>
      </c>
      <c r="B31" s="3">
        <v>751</v>
      </c>
      <c r="C31" s="3">
        <v>1417</v>
      </c>
    </row>
    <row r="32" spans="1:3" x14ac:dyDescent="0.35">
      <c r="A32" s="2">
        <v>1669</v>
      </c>
      <c r="B32" s="3">
        <v>755</v>
      </c>
      <c r="C32" s="3">
        <v>1730</v>
      </c>
    </row>
    <row r="33" spans="1:3" x14ac:dyDescent="0.35">
      <c r="A33" s="21">
        <v>1670</v>
      </c>
      <c r="B33" s="22">
        <v>746</v>
      </c>
      <c r="C33" s="22">
        <v>1695</v>
      </c>
    </row>
    <row r="34" spans="1:3" x14ac:dyDescent="0.35">
      <c r="A34" s="2">
        <v>1671</v>
      </c>
      <c r="B34" s="3">
        <v>850</v>
      </c>
      <c r="C34" s="3">
        <v>1650</v>
      </c>
    </row>
    <row r="35" spans="1:3" x14ac:dyDescent="0.35">
      <c r="A35" s="2">
        <v>1672</v>
      </c>
      <c r="B35" s="3">
        <v>599</v>
      </c>
      <c r="C35" s="3">
        <v>1965</v>
      </c>
    </row>
    <row r="36" spans="1:3" x14ac:dyDescent="0.35">
      <c r="A36" s="2">
        <v>1673</v>
      </c>
      <c r="B36" s="3">
        <v>493</v>
      </c>
      <c r="C36" s="3">
        <v>1761</v>
      </c>
    </row>
    <row r="37" spans="1:3" x14ac:dyDescent="0.35">
      <c r="A37" s="2">
        <v>1674</v>
      </c>
      <c r="B37" s="3">
        <v>541</v>
      </c>
      <c r="C37" s="3">
        <v>2256</v>
      </c>
    </row>
    <row r="38" spans="1:3" x14ac:dyDescent="0.35">
      <c r="A38" s="2">
        <v>1675</v>
      </c>
      <c r="B38" s="3">
        <v>400</v>
      </c>
      <c r="C38" s="3">
        <v>1961</v>
      </c>
    </row>
    <row r="39" spans="1:3" x14ac:dyDescent="0.35">
      <c r="A39" s="2">
        <v>1676</v>
      </c>
      <c r="B39" s="3">
        <v>385</v>
      </c>
      <c r="C39" s="3">
        <v>2363</v>
      </c>
    </row>
    <row r="40" spans="1:3" x14ac:dyDescent="0.35">
      <c r="A40" s="2">
        <v>1677</v>
      </c>
      <c r="B40" s="3">
        <v>389</v>
      </c>
      <c r="C40" s="3">
        <v>2357</v>
      </c>
    </row>
    <row r="41" spans="1:3" x14ac:dyDescent="0.35">
      <c r="A41" s="2">
        <v>1678</v>
      </c>
      <c r="B41" s="3">
        <v>301</v>
      </c>
      <c r="C41" s="3">
        <v>2525</v>
      </c>
    </row>
    <row r="42" spans="1:3" x14ac:dyDescent="0.35">
      <c r="A42" s="2">
        <v>1679</v>
      </c>
      <c r="B42" s="3">
        <v>274</v>
      </c>
      <c r="C42" s="3">
        <v>2837</v>
      </c>
    </row>
    <row r="43" spans="1:3" x14ac:dyDescent="0.35">
      <c r="A43" s="21">
        <v>1680</v>
      </c>
      <c r="B43" s="22">
        <v>183</v>
      </c>
      <c r="C43" s="22">
        <v>3055</v>
      </c>
    </row>
    <row r="44" spans="1:3" x14ac:dyDescent="0.35">
      <c r="A44" s="2">
        <v>1681</v>
      </c>
      <c r="B44" s="3">
        <v>303</v>
      </c>
      <c r="C44" s="3">
        <v>3270</v>
      </c>
    </row>
    <row r="45" spans="1:3" x14ac:dyDescent="0.35">
      <c r="A45" s="2">
        <v>1682</v>
      </c>
      <c r="B45" s="3">
        <v>257</v>
      </c>
      <c r="C45" s="3">
        <v>3404</v>
      </c>
    </row>
    <row r="46" spans="1:3" x14ac:dyDescent="0.35">
      <c r="A46" s="2">
        <v>1683</v>
      </c>
      <c r="B46" s="3">
        <v>250</v>
      </c>
      <c r="C46" s="3">
        <v>3235</v>
      </c>
    </row>
    <row r="47" spans="1:3" x14ac:dyDescent="0.35">
      <c r="A47" s="2">
        <v>1684</v>
      </c>
      <c r="B47" s="3">
        <v>277</v>
      </c>
      <c r="C47" s="3">
        <v>3772</v>
      </c>
    </row>
    <row r="48" spans="1:3" x14ac:dyDescent="0.35">
      <c r="A48" s="2">
        <v>1685</v>
      </c>
      <c r="B48" s="3">
        <v>254</v>
      </c>
      <c r="C48" s="3">
        <v>3420</v>
      </c>
    </row>
    <row r="49" spans="1:3" x14ac:dyDescent="0.35">
      <c r="A49" s="2">
        <v>1686</v>
      </c>
      <c r="B49" s="3">
        <v>224</v>
      </c>
      <c r="C49" s="3">
        <v>3731</v>
      </c>
    </row>
    <row r="50" spans="1:3" x14ac:dyDescent="0.35">
      <c r="A50" s="2">
        <v>1687</v>
      </c>
      <c r="B50" s="3">
        <v>182</v>
      </c>
      <c r="C50" s="3">
        <v>3967</v>
      </c>
    </row>
    <row r="51" spans="1:3" x14ac:dyDescent="0.35">
      <c r="A51" s="2">
        <v>1688</v>
      </c>
      <c r="B51" s="3">
        <v>209</v>
      </c>
      <c r="C51" s="3">
        <v>4438</v>
      </c>
    </row>
    <row r="52" spans="1:3" x14ac:dyDescent="0.35">
      <c r="A52" s="2">
        <v>1689</v>
      </c>
      <c r="B52" s="3" t="s">
        <v>24</v>
      </c>
      <c r="C52" s="3">
        <v>4452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2579A-23FE-412E-8F41-B7798E812319}">
  <dimension ref="A1:E52"/>
  <sheetViews>
    <sheetView tabSelected="1" topLeftCell="A4" zoomScale="115" zoomScaleNormal="115" workbookViewId="0">
      <selection activeCell="X8" sqref="X8"/>
    </sheetView>
  </sheetViews>
  <sheetFormatPr defaultRowHeight="14.5" x14ac:dyDescent="0.35"/>
  <cols>
    <col min="2" max="3" width="0" hidden="1" customWidth="1"/>
  </cols>
  <sheetData>
    <row r="1" spans="1:4" x14ac:dyDescent="0.35">
      <c r="A1" s="9" t="s">
        <v>1</v>
      </c>
      <c r="B1" s="10" t="s">
        <v>51</v>
      </c>
      <c r="C1" s="29" t="s">
        <v>45</v>
      </c>
      <c r="D1" t="s">
        <v>83</v>
      </c>
    </row>
    <row r="2" spans="1:4" x14ac:dyDescent="0.35">
      <c r="A2" s="2">
        <v>1629</v>
      </c>
      <c r="B2" s="3">
        <v>72</v>
      </c>
      <c r="C2" s="17">
        <v>10554</v>
      </c>
      <c r="D2" s="41">
        <f>B2/C2</f>
        <v>6.8220579874928933E-3</v>
      </c>
    </row>
    <row r="3" spans="1:4" x14ac:dyDescent="0.35">
      <c r="A3" s="2">
        <v>1630</v>
      </c>
      <c r="B3" s="3">
        <v>40</v>
      </c>
      <c r="C3" s="17">
        <v>10471</v>
      </c>
      <c r="D3" s="41">
        <f t="shared" ref="D3:D52" si="0">B3/C3</f>
        <v>3.8200744914525832E-3</v>
      </c>
    </row>
    <row r="4" spans="1:4" x14ac:dyDescent="0.35">
      <c r="A4" s="2">
        <v>1631</v>
      </c>
      <c r="B4" s="3">
        <v>58</v>
      </c>
      <c r="C4" s="17">
        <v>8468</v>
      </c>
      <c r="D4" s="41">
        <f t="shared" si="0"/>
        <v>6.8493150684931503E-3</v>
      </c>
    </row>
    <row r="5" spans="1:4" x14ac:dyDescent="0.35">
      <c r="A5" s="2">
        <v>1632</v>
      </c>
      <c r="B5" s="3">
        <v>531</v>
      </c>
      <c r="C5" s="17">
        <v>9559</v>
      </c>
      <c r="D5" s="41">
        <f t="shared" si="0"/>
        <v>5.5549743697039439E-2</v>
      </c>
    </row>
    <row r="6" spans="1:4" x14ac:dyDescent="0.35">
      <c r="A6" s="2">
        <v>1633</v>
      </c>
      <c r="B6" s="3">
        <v>72</v>
      </c>
      <c r="C6" s="17">
        <v>8423</v>
      </c>
      <c r="D6" s="41">
        <f t="shared" si="0"/>
        <v>8.5480232696189002E-3</v>
      </c>
    </row>
    <row r="7" spans="1:4" x14ac:dyDescent="0.35">
      <c r="A7" s="2">
        <v>1634</v>
      </c>
      <c r="B7" s="38">
        <v>1354</v>
      </c>
      <c r="C7" s="17">
        <v>10865</v>
      </c>
      <c r="D7" s="41">
        <f t="shared" si="0"/>
        <v>0.12462034054302808</v>
      </c>
    </row>
    <row r="8" spans="1:4" x14ac:dyDescent="0.35">
      <c r="A8" s="2">
        <v>1635</v>
      </c>
      <c r="B8" s="3">
        <v>293</v>
      </c>
      <c r="C8" s="17">
        <v>10641</v>
      </c>
      <c r="D8" s="41">
        <f t="shared" si="0"/>
        <v>2.7535006108448452E-2</v>
      </c>
    </row>
    <row r="9" spans="1:4" x14ac:dyDescent="0.35">
      <c r="A9" s="2">
        <v>1636</v>
      </c>
      <c r="B9" s="3">
        <v>127</v>
      </c>
      <c r="C9" s="17">
        <v>23359</v>
      </c>
      <c r="D9" s="41">
        <f t="shared" si="0"/>
        <v>5.4368765786206603E-3</v>
      </c>
    </row>
    <row r="10" spans="1:4" x14ac:dyDescent="0.35">
      <c r="A10" s="21">
        <v>1647</v>
      </c>
      <c r="B10" s="3">
        <v>139</v>
      </c>
      <c r="C10" s="25">
        <v>14059</v>
      </c>
      <c r="D10" s="41">
        <f t="shared" si="0"/>
        <v>9.8869051852905621E-3</v>
      </c>
    </row>
    <row r="11" spans="1:4" x14ac:dyDescent="0.35">
      <c r="A11" s="2">
        <v>1648</v>
      </c>
      <c r="B11" s="3">
        <v>400</v>
      </c>
      <c r="C11" s="17">
        <v>9906</v>
      </c>
      <c r="D11" s="41">
        <f t="shared" si="0"/>
        <v>4.0379567938623059E-2</v>
      </c>
    </row>
    <row r="12" spans="1:4" x14ac:dyDescent="0.35">
      <c r="A12" s="2">
        <v>1649</v>
      </c>
      <c r="B12" s="38">
        <v>1190</v>
      </c>
      <c r="C12" s="17">
        <v>10532</v>
      </c>
      <c r="D12" s="41">
        <f t="shared" si="0"/>
        <v>0.1129889859475883</v>
      </c>
    </row>
    <row r="13" spans="1:4" x14ac:dyDescent="0.35">
      <c r="A13" s="21">
        <v>1650</v>
      </c>
      <c r="B13" s="3">
        <v>184</v>
      </c>
      <c r="C13" s="25">
        <v>9081</v>
      </c>
      <c r="D13" s="41">
        <f t="shared" si="0"/>
        <v>2.026208567338399E-2</v>
      </c>
    </row>
    <row r="14" spans="1:4" x14ac:dyDescent="0.35">
      <c r="A14" s="2">
        <v>1651</v>
      </c>
      <c r="B14" s="3">
        <v>525</v>
      </c>
      <c r="C14" s="17">
        <v>10753</v>
      </c>
      <c r="D14" s="41">
        <f t="shared" si="0"/>
        <v>4.8823584116060637E-2</v>
      </c>
    </row>
    <row r="15" spans="1:4" x14ac:dyDescent="0.35">
      <c r="A15" s="2">
        <v>1652</v>
      </c>
      <c r="B15" s="38">
        <v>1279</v>
      </c>
      <c r="C15" s="17">
        <v>12541</v>
      </c>
      <c r="D15" s="41">
        <f t="shared" si="0"/>
        <v>0.10198548760066981</v>
      </c>
    </row>
    <row r="16" spans="1:4" x14ac:dyDescent="0.35">
      <c r="A16" s="2">
        <v>1653</v>
      </c>
      <c r="B16" s="3">
        <v>139</v>
      </c>
      <c r="C16" s="17">
        <v>9079</v>
      </c>
      <c r="D16" s="41">
        <f t="shared" si="0"/>
        <v>1.5310056173587399E-2</v>
      </c>
    </row>
    <row r="17" spans="1:5" x14ac:dyDescent="0.35">
      <c r="A17" s="2">
        <v>1654</v>
      </c>
      <c r="B17" s="3">
        <v>812</v>
      </c>
      <c r="C17" s="17">
        <v>12126</v>
      </c>
      <c r="D17" s="41">
        <f t="shared" si="0"/>
        <v>6.6963549397987793E-2</v>
      </c>
    </row>
    <row r="18" spans="1:5" x14ac:dyDescent="0.35">
      <c r="A18" s="2">
        <v>1655</v>
      </c>
      <c r="B18" s="38">
        <v>1299</v>
      </c>
      <c r="C18" s="17">
        <v>11409</v>
      </c>
      <c r="D18" s="41">
        <f t="shared" si="0"/>
        <v>0.11385748093610308</v>
      </c>
    </row>
    <row r="19" spans="1:5" x14ac:dyDescent="0.35">
      <c r="A19" s="2">
        <v>1656</v>
      </c>
      <c r="B19" s="3">
        <v>823</v>
      </c>
      <c r="C19" s="17">
        <v>13750</v>
      </c>
      <c r="D19" s="41">
        <f t="shared" si="0"/>
        <v>5.9854545454545452E-2</v>
      </c>
    </row>
    <row r="20" spans="1:5" x14ac:dyDescent="0.35">
      <c r="A20" s="2">
        <v>1657</v>
      </c>
      <c r="B20" s="3">
        <v>835</v>
      </c>
      <c r="C20" s="17">
        <v>15046</v>
      </c>
      <c r="D20" s="41">
        <f t="shared" si="0"/>
        <v>5.5496477469094779E-2</v>
      </c>
    </row>
    <row r="21" spans="1:5" x14ac:dyDescent="0.35">
      <c r="A21" s="2">
        <v>1658</v>
      </c>
      <c r="B21" s="3">
        <v>409</v>
      </c>
      <c r="C21" s="17">
        <v>17951</v>
      </c>
      <c r="D21" s="41">
        <f t="shared" si="0"/>
        <v>2.2784246003008189E-2</v>
      </c>
    </row>
    <row r="22" spans="1:5" x14ac:dyDescent="0.35">
      <c r="A22" s="2">
        <v>1659</v>
      </c>
      <c r="B22" s="38">
        <v>1523</v>
      </c>
      <c r="C22" s="17">
        <v>17584</v>
      </c>
      <c r="D22" s="41">
        <f t="shared" si="0"/>
        <v>8.6612829845313918E-2</v>
      </c>
    </row>
    <row r="23" spans="1:5" x14ac:dyDescent="0.35">
      <c r="A23" s="21">
        <v>1660</v>
      </c>
      <c r="B23" s="3">
        <v>354</v>
      </c>
      <c r="C23" s="25">
        <v>15118</v>
      </c>
      <c r="D23" s="41">
        <f t="shared" si="0"/>
        <v>2.3415795740177273E-2</v>
      </c>
      <c r="E23" cm="1">
        <f t="array" ref="E23">SUM(D23:D52/30)</f>
        <v>6.3402479337711509E-2</v>
      </c>
    </row>
    <row r="24" spans="1:5" x14ac:dyDescent="0.35">
      <c r="A24" s="2">
        <v>1661</v>
      </c>
      <c r="B24" s="38">
        <v>1246</v>
      </c>
      <c r="C24" s="17">
        <v>19771</v>
      </c>
      <c r="D24" s="41">
        <f t="shared" si="0"/>
        <v>6.3021597288958578E-2</v>
      </c>
    </row>
    <row r="25" spans="1:5" x14ac:dyDescent="0.35">
      <c r="A25" s="2">
        <v>1662</v>
      </c>
      <c r="B25" s="3">
        <v>768</v>
      </c>
      <c r="C25" s="17">
        <v>16554</v>
      </c>
      <c r="D25" s="41">
        <f t="shared" si="0"/>
        <v>4.6393620877129393E-2</v>
      </c>
    </row>
    <row r="26" spans="1:5" x14ac:dyDescent="0.35">
      <c r="A26" s="2">
        <v>1663</v>
      </c>
      <c r="B26" s="3">
        <v>411</v>
      </c>
      <c r="C26" s="17">
        <v>15356</v>
      </c>
      <c r="D26" s="41">
        <f t="shared" si="0"/>
        <v>2.6764782495441522E-2</v>
      </c>
    </row>
    <row r="27" spans="1:5" x14ac:dyDescent="0.35">
      <c r="A27" s="2">
        <v>1664</v>
      </c>
      <c r="B27" s="38">
        <v>1233</v>
      </c>
      <c r="C27" s="17">
        <v>18297</v>
      </c>
      <c r="D27" s="41">
        <f t="shared" si="0"/>
        <v>6.7388096409247422E-2</v>
      </c>
    </row>
    <row r="28" spans="1:5" x14ac:dyDescent="0.35">
      <c r="A28" s="13">
        <v>1665</v>
      </c>
      <c r="B28" s="3">
        <v>655</v>
      </c>
      <c r="C28" s="20">
        <v>97306</v>
      </c>
      <c r="D28" s="41">
        <f t="shared" si="0"/>
        <v>6.7313423632663965E-3</v>
      </c>
    </row>
    <row r="29" spans="1:5" x14ac:dyDescent="0.35">
      <c r="A29" s="2">
        <v>1666</v>
      </c>
      <c r="B29" s="3">
        <v>38</v>
      </c>
      <c r="C29" s="17">
        <v>12738</v>
      </c>
      <c r="D29" s="41">
        <f t="shared" si="0"/>
        <v>2.9831998743915841E-3</v>
      </c>
    </row>
    <row r="30" spans="1:5" x14ac:dyDescent="0.35">
      <c r="A30" s="2">
        <v>1667</v>
      </c>
      <c r="B30" s="38">
        <v>1196</v>
      </c>
      <c r="C30" s="17">
        <v>15842</v>
      </c>
      <c r="D30" s="41">
        <f t="shared" si="0"/>
        <v>7.5495518242646137E-2</v>
      </c>
    </row>
    <row r="31" spans="1:5" x14ac:dyDescent="0.35">
      <c r="A31" s="2">
        <v>1668</v>
      </c>
      <c r="B31" s="38">
        <v>1987</v>
      </c>
      <c r="C31" s="17">
        <v>17278</v>
      </c>
      <c r="D31" s="41">
        <f t="shared" si="0"/>
        <v>0.11500173631207315</v>
      </c>
    </row>
    <row r="32" spans="1:5" x14ac:dyDescent="0.35">
      <c r="A32" s="2">
        <v>1669</v>
      </c>
      <c r="B32" s="3">
        <v>951</v>
      </c>
      <c r="C32" s="17">
        <v>19432</v>
      </c>
      <c r="D32" s="41">
        <f t="shared" si="0"/>
        <v>4.8939892960065873E-2</v>
      </c>
    </row>
    <row r="33" spans="1:4" x14ac:dyDescent="0.35">
      <c r="A33" s="21">
        <v>1670</v>
      </c>
      <c r="B33" s="38">
        <v>1465</v>
      </c>
      <c r="C33" s="25">
        <v>20198</v>
      </c>
      <c r="D33" s="41">
        <f t="shared" si="0"/>
        <v>7.2531933854837111E-2</v>
      </c>
    </row>
    <row r="34" spans="1:4" x14ac:dyDescent="0.35">
      <c r="A34" s="2">
        <v>1671</v>
      </c>
      <c r="B34" s="3">
        <v>696</v>
      </c>
      <c r="C34" s="17">
        <v>15729</v>
      </c>
      <c r="D34" s="41">
        <f t="shared" si="0"/>
        <v>4.4249475491131035E-2</v>
      </c>
    </row>
    <row r="35" spans="1:4" x14ac:dyDescent="0.35">
      <c r="A35" s="2">
        <v>1672</v>
      </c>
      <c r="B35" s="38">
        <v>1116</v>
      </c>
      <c r="C35" s="17">
        <v>18230</v>
      </c>
      <c r="D35" s="41">
        <f t="shared" si="0"/>
        <v>6.12177729018102E-2</v>
      </c>
    </row>
    <row r="36" spans="1:4" x14ac:dyDescent="0.35">
      <c r="A36" s="2">
        <v>1673</v>
      </c>
      <c r="B36" s="3">
        <v>853</v>
      </c>
      <c r="C36" s="17">
        <v>17504</v>
      </c>
      <c r="D36" s="41">
        <f t="shared" si="0"/>
        <v>4.8731718464351002E-2</v>
      </c>
    </row>
    <row r="37" spans="1:4" x14ac:dyDescent="0.35">
      <c r="A37" s="2">
        <v>1674</v>
      </c>
      <c r="B37" s="38">
        <v>2507</v>
      </c>
      <c r="C37" s="17">
        <v>21201</v>
      </c>
      <c r="D37" s="41">
        <f t="shared" si="0"/>
        <v>0.11824913919154757</v>
      </c>
    </row>
    <row r="38" spans="1:4" x14ac:dyDescent="0.35">
      <c r="A38" s="2">
        <v>1675</v>
      </c>
      <c r="B38" s="3">
        <v>997</v>
      </c>
      <c r="C38" s="17">
        <v>17244</v>
      </c>
      <c r="D38" s="41">
        <f t="shared" si="0"/>
        <v>5.7817211783808858E-2</v>
      </c>
    </row>
    <row r="39" spans="1:4" x14ac:dyDescent="0.35">
      <c r="A39" s="2">
        <v>1676</v>
      </c>
      <c r="B39" s="3">
        <v>359</v>
      </c>
      <c r="C39" s="17">
        <v>18732</v>
      </c>
      <c r="D39" s="41">
        <f t="shared" si="0"/>
        <v>1.9165065129190691E-2</v>
      </c>
    </row>
    <row r="40" spans="1:4" x14ac:dyDescent="0.35">
      <c r="A40" s="2">
        <v>1677</v>
      </c>
      <c r="B40" s="38">
        <v>1678</v>
      </c>
      <c r="C40" s="17">
        <v>19067</v>
      </c>
      <c r="D40" s="41">
        <f t="shared" si="0"/>
        <v>8.8005454450097026E-2</v>
      </c>
    </row>
    <row r="41" spans="1:4" x14ac:dyDescent="0.35">
      <c r="A41" s="2">
        <v>1678</v>
      </c>
      <c r="B41" s="38">
        <v>1798</v>
      </c>
      <c r="C41" s="17">
        <v>20678</v>
      </c>
      <c r="D41" s="41">
        <f t="shared" si="0"/>
        <v>8.6952316471612348E-2</v>
      </c>
    </row>
    <row r="42" spans="1:4" x14ac:dyDescent="0.35">
      <c r="A42" s="2">
        <v>1679</v>
      </c>
      <c r="B42" s="38">
        <v>1967</v>
      </c>
      <c r="C42" s="17">
        <v>21730</v>
      </c>
      <c r="D42" s="41">
        <f t="shared" si="0"/>
        <v>9.0520018407731245E-2</v>
      </c>
    </row>
    <row r="43" spans="1:4" x14ac:dyDescent="0.35">
      <c r="A43" s="21">
        <v>1680</v>
      </c>
      <c r="B43" s="3">
        <v>689</v>
      </c>
      <c r="C43" s="25">
        <v>21053</v>
      </c>
      <c r="D43" s="41">
        <f t="shared" si="0"/>
        <v>3.2726927278772619E-2</v>
      </c>
    </row>
    <row r="44" spans="1:4" x14ac:dyDescent="0.35">
      <c r="A44" s="2">
        <v>1681</v>
      </c>
      <c r="B44" s="38">
        <v>2982</v>
      </c>
      <c r="C44" s="17">
        <v>23791</v>
      </c>
      <c r="D44" s="41">
        <f t="shared" si="0"/>
        <v>0.12534151569921398</v>
      </c>
    </row>
    <row r="45" spans="1:4" x14ac:dyDescent="0.35">
      <c r="A45" s="2">
        <v>1682</v>
      </c>
      <c r="B45" s="38">
        <v>1408</v>
      </c>
      <c r="C45" s="17">
        <v>20691</v>
      </c>
      <c r="D45" s="41">
        <f t="shared" si="0"/>
        <v>6.8048910154173317E-2</v>
      </c>
    </row>
    <row r="46" spans="1:4" x14ac:dyDescent="0.35">
      <c r="A46" s="2">
        <v>1683</v>
      </c>
      <c r="B46" s="38">
        <v>2096</v>
      </c>
      <c r="C46" s="17">
        <v>20587</v>
      </c>
      <c r="D46" s="41">
        <f t="shared" si="0"/>
        <v>0.10181182299509399</v>
      </c>
    </row>
    <row r="47" spans="1:4" x14ac:dyDescent="0.35">
      <c r="A47" s="2">
        <v>1684</v>
      </c>
      <c r="B47" s="38">
        <v>1560</v>
      </c>
      <c r="C47" s="17">
        <v>23202</v>
      </c>
      <c r="D47" s="41">
        <f t="shared" si="0"/>
        <v>6.7235583139384533E-2</v>
      </c>
    </row>
    <row r="48" spans="1:4" x14ac:dyDescent="0.35">
      <c r="A48" s="2">
        <v>1685</v>
      </c>
      <c r="B48" s="38">
        <v>2496</v>
      </c>
      <c r="C48" s="17">
        <v>23222</v>
      </c>
      <c r="D48" s="41">
        <f t="shared" si="0"/>
        <v>0.10748428214624063</v>
      </c>
    </row>
    <row r="49" spans="1:4" x14ac:dyDescent="0.35">
      <c r="A49" s="2">
        <v>1686</v>
      </c>
      <c r="B49" s="38">
        <v>1062</v>
      </c>
      <c r="C49" s="17">
        <v>22609</v>
      </c>
      <c r="D49" s="41">
        <f t="shared" si="0"/>
        <v>4.6972444601707283E-2</v>
      </c>
    </row>
    <row r="50" spans="1:4" x14ac:dyDescent="0.35">
      <c r="A50" s="2">
        <v>1687</v>
      </c>
      <c r="B50" s="38">
        <v>1551</v>
      </c>
      <c r="C50" s="17">
        <v>21460</v>
      </c>
      <c r="D50" s="41">
        <f t="shared" si="0"/>
        <v>7.2273998136067108E-2</v>
      </c>
    </row>
    <row r="51" spans="1:4" x14ac:dyDescent="0.35">
      <c r="A51" s="2">
        <v>1688</v>
      </c>
      <c r="B51" s="38">
        <v>1318</v>
      </c>
      <c r="C51" s="17">
        <v>22921</v>
      </c>
      <c r="D51" s="41">
        <f t="shared" si="0"/>
        <v>5.7501854194843154E-2</v>
      </c>
    </row>
    <row r="52" spans="1:4" x14ac:dyDescent="0.35">
      <c r="A52" s="2">
        <v>1689</v>
      </c>
      <c r="B52" s="38">
        <v>1389</v>
      </c>
      <c r="C52" s="17">
        <v>23502</v>
      </c>
      <c r="D52" s="41">
        <f t="shared" si="0"/>
        <v>5.9101353076333928E-2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1629-1689-Marshall</vt:lpstr>
      <vt:lpstr>1690-1789 Marshall</vt:lpstr>
      <vt:lpstr>Ague</vt:lpstr>
      <vt:lpstr>Analysis1</vt:lpstr>
      <vt:lpstr>Analysis2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Sanjeev Sabhlok</cp:lastModifiedBy>
  <dcterms:created xsi:type="dcterms:W3CDTF">2026-02-11T04:09:45Z</dcterms:created>
  <dcterms:modified xsi:type="dcterms:W3CDTF">2026-03-03T20:43:44Z</dcterms:modified>
</cp:coreProperties>
</file>